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<sst xmlns="http://schemas.openxmlformats.org/spreadsheetml/2006/main" count="118" uniqueCount="114">
  <si>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</si>
  <si>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</si>
  <si>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</si>
  <si>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</si>
  <si>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</si>
  <si>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</si>
  <si>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</si>
  <si>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</si>
  <si>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</si>
  <si>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</si>
  <si>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</si>
  <si>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</si>
  <si>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</si>
  <si>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</si>
  <si>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</si>
  <si>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</si>
  <si>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</si>
  <si>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</si>
  <si>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</si>
  <si>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</si>
  <si>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</si>
  <si>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</si>
  <si>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</si>
  <si>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</si>
  <si>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</si>
  <si>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0300</t>
  </si>
  <si>
    <t xml:space="preserve"> Нацианальная безопасность и правоохранительная деятельность</t>
  </si>
  <si>
    <t>0408</t>
  </si>
  <si>
    <t>Транспорт</t>
  </si>
  <si>
    <t>0412</t>
  </si>
  <si>
    <t>Другие вопросы в области национальной экономики</t>
  </si>
  <si>
    <t>2021 г.</t>
  </si>
  <si>
    <t>2022 г.</t>
  </si>
  <si>
    <t>№         от  "     " декабря 2019 г.</t>
  </si>
  <si>
    <t>и плановый период 2021 и 2022 годов"</t>
  </si>
  <si>
    <t>Приложение 8</t>
  </si>
  <si>
    <t xml:space="preserve">к решению </t>
  </si>
  <si>
    <t>0102</t>
  </si>
  <si>
    <t>0103</t>
  </si>
  <si>
    <t>0105</t>
  </si>
  <si>
    <t>0106</t>
  </si>
  <si>
    <t>0107</t>
  </si>
  <si>
    <t>0304</t>
  </si>
  <si>
    <t>0309</t>
  </si>
  <si>
    <t>0401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</si>
  <si>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</si>
  <si>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</si>
  <si>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</si>
  <si>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</si>
  <si>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</si>
  <si>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</si>
  <si>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</si>
  <si>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</si>
  <si>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</si>
  <si>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</si>
  <si>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</si>
  <si>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</si>
  <si>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</si>
  <si>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</si>
  <si>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</si>
  <si>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Проведение выборов и референдумов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</si>
  <si>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</si>
  <si>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</si>
  <si>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</si>
  <si>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Образование</t>
  </si>
  <si>
    <t>Дошкольное образование</t>
  </si>
  <si>
    <t>Общее образование</t>
  </si>
  <si>
    <t>Дополнительное образование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</si>
  <si>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</si>
  <si>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</si>
  <si>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</si>
  <si>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</si>
  <si>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</si>
  <si>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</si>
  <si>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</si>
  <si>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</si>
  <si>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</si>
  <si>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</si>
  <si>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</si>
  <si>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 долга</t>
  </si>
  <si>
    <t>Обслуживание государственного внутреннего и муниципально долга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</si>
  <si>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</si>
  <si>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</si>
  <si>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1173,6</t>
  </si>
  <si>
    <t>953,7</t>
  </si>
  <si>
    <t>13494,9</t>
  </si>
  <si>
    <t>8,2</t>
  </si>
  <si>
    <t>4765,1</t>
  </si>
  <si>
    <t>501,4</t>
  </si>
  <si>
    <t>100</t>
  </si>
  <si>
    <t>3839,2</t>
  </si>
  <si>
    <t>30117,8</t>
  </si>
  <si>
    <t>270</t>
  </si>
  <si>
    <t>Сумма 2020 г.</t>
  </si>
  <si>
    <t>Плановый период</t>
  </si>
  <si>
    <t xml:space="preserve">""О бюджете муниципального образования "Пеновский район" Тверской области  на 2020 год  </t>
  </si>
  <si>
    <t>1144,6</t>
  </si>
  <si>
    <t>13165,9</t>
  </si>
  <si>
    <t>8,9</t>
  </si>
  <si>
    <t>4646,1</t>
  </si>
  <si>
    <t>0</t>
  </si>
  <si>
    <t>3702,8</t>
  </si>
  <si>
    <t>264</t>
  </si>
  <si>
    <t>1087,6</t>
  </si>
  <si>
    <t>906,7</t>
  </si>
  <si>
    <t>12524,9</t>
  </si>
  <si>
    <t>51,8</t>
  </si>
  <si>
    <t>4413,8</t>
  </si>
  <si>
    <t>3518,4</t>
  </si>
  <si>
    <t>251,3</t>
  </si>
  <si>
    <t>Распределение бюджетных ассигнований местного бюджета по разделам и подразделам</t>
  </si>
  <si>
    <t xml:space="preserve">  классификации расходов бюджета на 2020 год и плановый период 2021 и 2022 годов.</t>
  </si>
  <si>
    <t>35304,7</t>
  </si>
  <si>
    <t>36745,4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</si>
</sst>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selection activeCell="F53" sqref="F53"/>
    </sheetView>
  </sheetViews>
  <sheetFormatPr defaultColWidth="9.140625" defaultRowHeight="12.75"/>
  <cols>
    <col min="1" max="1" width="8.7109375" style="1" customWidth="1"/>
    <col min="2" max="2" width="67.140625" style="1" customWidth="1"/>
    <col min="3" max="3" width="15.28125" style="10" customWidth="1"/>
    <col min="4" max="4" width="15.140625" style="1" customWidth="1"/>
    <col min="5" max="5" width="15.0039062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spans="2:5" ht="15.75">
      <c r="B1" s="30" t="s">
        <v>35</v>
      </c>
      <c r="C1" s="30"/>
      <c r="D1" s="30"/>
      <c r="E1" s="30"/>
    </row>
    <row r="2" spans="2:5" ht="15.75">
      <c r="B2" s="30" t="s">
        <v>36</v>
      </c>
      <c r="C2" s="30"/>
      <c r="D2" s="30"/>
      <c r="E2" s="30"/>
    </row>
    <row r="3" spans="2:5" ht="15.75">
      <c r="B3" s="30" t="s">
        <v>33</v>
      </c>
      <c r="C3" s="30"/>
      <c r="D3" s="30"/>
      <c r="E3" s="30"/>
    </row>
    <row r="4" spans="2:5" ht="15.75" customHeight="1">
      <c r="B4" s="31" t="s">
        <v>95</v>
      </c>
      <c r="C4" s="31"/>
      <c r="D4" s="31"/>
      <c r="E4" s="31"/>
    </row>
    <row r="5" spans="2:5" ht="17.25" customHeight="1">
      <c r="B5" s="30" t="s">
        <v>34</v>
      </c>
      <c r="C5" s="30"/>
      <c r="D5" s="30"/>
      <c r="E5" s="30"/>
    </row>
    <row r="6" spans="2:3" ht="17.25" customHeight="1">
      <c r="B6" s="15"/>
      <c r="C6" s="15"/>
    </row>
    <row r="7" spans="1:5" ht="17.25" customHeight="1">
      <c r="A7" s="32" t="s">
        <v>110</v>
      </c>
      <c r="B7" s="32"/>
      <c r="C7" s="32"/>
      <c r="D7" s="32"/>
      <c r="E7" s="32"/>
    </row>
    <row r="8" spans="1:5" ht="15.75">
      <c r="A8" s="35" t="s">
        <v>111</v>
      </c>
      <c r="B8" s="35"/>
      <c r="C8" s="35"/>
      <c r="D8" s="35"/>
      <c r="E8" s="35"/>
    </row>
    <row r="9" spans="1:5" ht="15.75">
      <c r="A9" s="35"/>
      <c r="B9" s="35"/>
      <c r="C9" s="35"/>
      <c r="D9" s="35"/>
      <c r="E9" s="35"/>
    </row>
    <row r="10" spans="2:5" ht="15" customHeight="1">
      <c r="B10" s="3"/>
      <c r="C10" s="11"/>
      <c r="E10" s="11" t="s">
        <v>17</v>
      </c>
    </row>
    <row r="11" spans="1:5" ht="15" customHeight="1">
      <c r="A11" s="36" t="s">
        <v>0</v>
      </c>
      <c r="B11" s="37" t="s">
        <v>1</v>
      </c>
      <c r="C11" s="38" t="s">
        <v>93</v>
      </c>
      <c r="D11" s="39" t="s">
        <v>94</v>
      </c>
      <c r="E11" s="39"/>
    </row>
    <row r="12" spans="1:5" ht="15.75">
      <c r="A12" s="36"/>
      <c r="B12" s="37"/>
      <c r="C12" s="38"/>
      <c r="D12" s="29" t="s">
        <v>31</v>
      </c>
      <c r="E12" s="16" t="s">
        <v>32</v>
      </c>
    </row>
    <row r="13" spans="1:5" ht="15.75">
      <c r="A13" s="13">
        <v>1</v>
      </c>
      <c r="B13" s="4">
        <v>2</v>
      </c>
      <c r="C13" s="4">
        <v>3</v>
      </c>
      <c r="D13" s="16">
        <v>4</v>
      </c>
      <c r="E13" s="16">
        <v>5</v>
      </c>
    </row>
    <row r="14" spans="1:5" s="2" customFormat="1" ht="15.75">
      <c r="A14" s="19" t="s">
        <v>2</v>
      </c>
      <c r="B14" s="9" t="s">
        <v>3</v>
      </c>
      <c r="C14" s="12">
        <f>C15+C16+C17+C18+C19+C20+C21+C22</f>
        <v>24836.100000000002</v>
      </c>
      <c r="D14" s="12">
        <f>D15+D16+D17+D18+D19+D20+D21+D22</f>
        <v>23722</v>
      </c>
      <c r="E14" s="12">
        <f>E15+E16+E17+E18+E19+E20+E21+E22</f>
        <v>22603.2</v>
      </c>
    </row>
    <row r="15" spans="1:5" s="2" customFormat="1" ht="48" customHeight="1">
      <c r="A15" s="20" t="s">
        <v>37</v>
      </c>
      <c r="B15" s="14" t="s">
        <v>57</v>
      </c>
      <c r="C15" s="6" t="s">
        <v>83</v>
      </c>
      <c r="D15" s="6" t="s">
        <v>96</v>
      </c>
      <c r="E15" s="6" t="s">
        <v>103</v>
      </c>
    </row>
    <row r="16" spans="1:5" s="2" customFormat="1" ht="48" customHeight="1">
      <c r="A16" s="20" t="s">
        <v>38</v>
      </c>
      <c r="B16" s="7" t="s">
        <v>58</v>
      </c>
      <c r="C16" s="6" t="s">
        <v>84</v>
      </c>
      <c r="D16" s="6" t="s">
        <v>84</v>
      </c>
      <c r="E16" s="6" t="s">
        <v>104</v>
      </c>
    </row>
    <row r="17" spans="1:5" s="2" customFormat="1" ht="48" customHeight="1">
      <c r="A17" s="20" t="s">
        <v>4</v>
      </c>
      <c r="B17" s="14" t="s">
        <v>21</v>
      </c>
      <c r="C17" s="6" t="s">
        <v>85</v>
      </c>
      <c r="D17" s="6" t="s">
        <v>97</v>
      </c>
      <c r="E17" s="6" t="s">
        <v>105</v>
      </c>
    </row>
    <row r="18" spans="1:5" s="2" customFormat="1" ht="48" customHeight="1">
      <c r="A18" s="20" t="s">
        <v>39</v>
      </c>
      <c r="B18" s="7" t="s">
        <v>59</v>
      </c>
      <c r="C18" s="6" t="s">
        <v>86</v>
      </c>
      <c r="D18" s="6" t="s">
        <v>98</v>
      </c>
      <c r="E18" s="6" t="s">
        <v>106</v>
      </c>
    </row>
    <row r="19" spans="1:5" s="2" customFormat="1" ht="48" customHeight="1">
      <c r="A19" s="20" t="s">
        <v>40</v>
      </c>
      <c r="B19" s="7" t="s">
        <v>81</v>
      </c>
      <c r="C19" s="6" t="s">
        <v>87</v>
      </c>
      <c r="D19" s="6" t="s">
        <v>99</v>
      </c>
      <c r="E19" s="6" t="s">
        <v>107</v>
      </c>
    </row>
    <row r="20" spans="1:5" s="2" customFormat="1" ht="48" customHeight="1">
      <c r="A20" s="20" t="s">
        <v>41</v>
      </c>
      <c r="B20" s="7" t="s">
        <v>60</v>
      </c>
      <c r="C20" s="6" t="s">
        <v>88</v>
      </c>
      <c r="D20" s="6" t="s">
        <v>100</v>
      </c>
      <c r="E20" s="6" t="s">
        <v>100</v>
      </c>
    </row>
    <row r="21" spans="1:5" s="2" customFormat="1" ht="15.75">
      <c r="A21" s="20" t="s">
        <v>20</v>
      </c>
      <c r="B21" s="14" t="s">
        <v>22</v>
      </c>
      <c r="C21" s="6" t="s">
        <v>89</v>
      </c>
      <c r="D21" s="6" t="s">
        <v>89</v>
      </c>
      <c r="E21" s="6" t="s">
        <v>89</v>
      </c>
    </row>
    <row r="22" spans="1:5" s="2" customFormat="1" ht="40.5" customHeight="1">
      <c r="A22" s="20" t="s">
        <v>11</v>
      </c>
      <c r="B22" s="14" t="s">
        <v>12</v>
      </c>
      <c r="C22" s="6" t="s">
        <v>90</v>
      </c>
      <c r="D22" s="6" t="s">
        <v>101</v>
      </c>
      <c r="E22" s="6" t="s">
        <v>108</v>
      </c>
    </row>
    <row r="23" spans="1:5" s="2" customFormat="1" ht="31.5">
      <c r="A23" s="19" t="s">
        <v>25</v>
      </c>
      <c r="B23" s="9" t="s">
        <v>26</v>
      </c>
      <c r="C23" s="12">
        <f>C25+C24</f>
        <v>1791.5</v>
      </c>
      <c r="D23" s="12">
        <f>D25+D24</f>
        <v>1448.6</v>
      </c>
      <c r="E23" s="12">
        <f>E25+E24</f>
        <v>1386.3</v>
      </c>
    </row>
    <row r="24" spans="1:5" s="2" customFormat="1" ht="15.75">
      <c r="A24" s="20" t="s">
        <v>42</v>
      </c>
      <c r="B24" s="7" t="s">
        <v>61</v>
      </c>
      <c r="C24" s="17">
        <v>513.4</v>
      </c>
      <c r="D24" s="17">
        <v>202.5</v>
      </c>
      <c r="E24" s="17">
        <v>202.5</v>
      </c>
    </row>
    <row r="25" spans="1:5" ht="46.5" customHeight="1">
      <c r="A25" s="20" t="s">
        <v>43</v>
      </c>
      <c r="B25" s="24" t="s">
        <v>62</v>
      </c>
      <c r="C25" s="17">
        <v>1278.1</v>
      </c>
      <c r="D25" s="17">
        <v>1246.1</v>
      </c>
      <c r="E25" s="17">
        <v>1183.8</v>
      </c>
    </row>
    <row r="26" spans="1:5" ht="15.75">
      <c r="A26" s="19" t="s">
        <v>13</v>
      </c>
      <c r="B26" s="9" t="s">
        <v>14</v>
      </c>
      <c r="C26" s="12">
        <f>C27+C28+C29+C30+C31</f>
        <v>36238.2</v>
      </c>
      <c r="D26" s="12">
        <f>D27+D28+D29+D30+D31</f>
        <v>41518.399999999994</v>
      </c>
      <c r="E26" s="12">
        <f>E27+E28+E29+E30+E31</f>
        <v>43407.4</v>
      </c>
    </row>
    <row r="27" spans="1:5" ht="15.75">
      <c r="A27" s="20" t="s">
        <v>44</v>
      </c>
      <c r="B27" s="7" t="s">
        <v>63</v>
      </c>
      <c r="C27" s="17">
        <v>85</v>
      </c>
      <c r="D27" s="17">
        <v>84</v>
      </c>
      <c r="E27" s="17">
        <v>79.8</v>
      </c>
    </row>
    <row r="28" spans="1:5" ht="15.75">
      <c r="A28" s="20" t="s">
        <v>45</v>
      </c>
      <c r="B28" s="7" t="s">
        <v>82</v>
      </c>
      <c r="C28" s="17">
        <v>15.7</v>
      </c>
      <c r="D28" s="17">
        <v>15.7</v>
      </c>
      <c r="E28" s="17">
        <v>15</v>
      </c>
    </row>
    <row r="29" spans="1:5" ht="15.75">
      <c r="A29" s="20" t="s">
        <v>27</v>
      </c>
      <c r="B29" s="14" t="s">
        <v>28</v>
      </c>
      <c r="C29" s="17">
        <v>5749.7</v>
      </c>
      <c r="D29" s="17">
        <v>5850</v>
      </c>
      <c r="E29" s="17">
        <v>6315.9</v>
      </c>
    </row>
    <row r="30" spans="1:5" ht="15.75">
      <c r="A30" s="20" t="s">
        <v>15</v>
      </c>
      <c r="B30" s="14" t="s">
        <v>16</v>
      </c>
      <c r="C30" s="6" t="s">
        <v>91</v>
      </c>
      <c r="D30" s="6" t="s">
        <v>112</v>
      </c>
      <c r="E30" s="6" t="s">
        <v>113</v>
      </c>
    </row>
    <row r="31" spans="1:5" ht="15.75">
      <c r="A31" s="20" t="s">
        <v>29</v>
      </c>
      <c r="B31" s="14" t="s">
        <v>30</v>
      </c>
      <c r="C31" s="6" t="s">
        <v>92</v>
      </c>
      <c r="D31" s="6" t="s">
        <v>102</v>
      </c>
      <c r="E31" s="6" t="s">
        <v>109</v>
      </c>
    </row>
    <row r="32" spans="1:5" s="2" customFormat="1" ht="32.25" customHeight="1">
      <c r="A32" s="19" t="s">
        <v>5</v>
      </c>
      <c r="B32" s="8" t="s">
        <v>6</v>
      </c>
      <c r="C32" s="12">
        <f>C34+C33</f>
        <v>1392</v>
      </c>
      <c r="D32" s="12">
        <f>D34+D33</f>
        <v>382</v>
      </c>
      <c r="E32" s="12">
        <f>E34+E33</f>
        <v>363</v>
      </c>
    </row>
    <row r="33" spans="1:5" s="2" customFormat="1" ht="32.25" customHeight="1">
      <c r="A33" s="20" t="s">
        <v>7</v>
      </c>
      <c r="B33" s="14" t="s">
        <v>8</v>
      </c>
      <c r="C33" s="17">
        <v>392</v>
      </c>
      <c r="D33" s="17">
        <v>382</v>
      </c>
      <c r="E33" s="17">
        <v>363</v>
      </c>
    </row>
    <row r="34" spans="1:5" ht="28.5" customHeight="1">
      <c r="A34" s="20" t="s">
        <v>9</v>
      </c>
      <c r="B34" s="14" t="s">
        <v>10</v>
      </c>
      <c r="C34" s="17">
        <v>1000</v>
      </c>
      <c r="D34" s="17">
        <v>0</v>
      </c>
      <c r="E34" s="17">
        <v>0</v>
      </c>
    </row>
    <row r="35" spans="1:5" ht="28.5" customHeight="1">
      <c r="A35" s="19" t="s">
        <v>46</v>
      </c>
      <c r="B35" s="9" t="s">
        <v>64</v>
      </c>
      <c r="C35" s="12">
        <f>C36+C37+C38+C39+C40</f>
        <v>92655.1</v>
      </c>
      <c r="D35" s="12">
        <f>D36+D37+D38+D39+D40</f>
        <v>88311.4</v>
      </c>
      <c r="E35" s="12">
        <f>E36+E37+E38+E39+E40</f>
        <v>86416.40000000001</v>
      </c>
    </row>
    <row r="36" spans="1:5" ht="19.5" customHeight="1">
      <c r="A36" s="20" t="s">
        <v>47</v>
      </c>
      <c r="B36" s="7" t="s">
        <v>65</v>
      </c>
      <c r="C36" s="17">
        <v>20691.9</v>
      </c>
      <c r="D36" s="17">
        <v>19303.3</v>
      </c>
      <c r="E36" s="17">
        <v>20351</v>
      </c>
    </row>
    <row r="37" spans="1:5" ht="20.25" customHeight="1">
      <c r="A37" s="20" t="s">
        <v>48</v>
      </c>
      <c r="B37" s="7" t="s">
        <v>66</v>
      </c>
      <c r="C37" s="17">
        <v>57073.2</v>
      </c>
      <c r="D37" s="17">
        <v>54409.9</v>
      </c>
      <c r="E37" s="17">
        <v>52088.3</v>
      </c>
    </row>
    <row r="38" spans="1:5" ht="18" customHeight="1">
      <c r="A38" s="20" t="s">
        <v>49</v>
      </c>
      <c r="B38" s="7" t="s">
        <v>67</v>
      </c>
      <c r="C38" s="17">
        <v>3647.3</v>
      </c>
      <c r="D38" s="17">
        <v>3573.5</v>
      </c>
      <c r="E38" s="17">
        <v>3431.6</v>
      </c>
    </row>
    <row r="39" spans="1:5" ht="17.25" customHeight="1">
      <c r="A39" s="20" t="s">
        <v>50</v>
      </c>
      <c r="B39" s="14" t="s">
        <v>68</v>
      </c>
      <c r="C39" s="17">
        <v>524.8</v>
      </c>
      <c r="D39" s="17">
        <v>519.8</v>
      </c>
      <c r="E39" s="17">
        <v>510</v>
      </c>
    </row>
    <row r="40" spans="1:5" ht="20.25" customHeight="1">
      <c r="A40" s="20" t="s">
        <v>51</v>
      </c>
      <c r="B40" s="14" t="s">
        <v>69</v>
      </c>
      <c r="C40" s="17">
        <v>10717.9</v>
      </c>
      <c r="D40" s="17">
        <v>10504.9</v>
      </c>
      <c r="E40" s="17">
        <v>10035.5</v>
      </c>
    </row>
    <row r="41" spans="1:5" ht="28.5" customHeight="1">
      <c r="A41" s="19" t="s">
        <v>52</v>
      </c>
      <c r="B41" s="9" t="s">
        <v>70</v>
      </c>
      <c r="C41" s="12">
        <f>C43+C42</f>
        <v>25104.9</v>
      </c>
      <c r="D41" s="12">
        <f>D43+D42</f>
        <v>23521.9</v>
      </c>
      <c r="E41" s="12">
        <f>E43+E42</f>
        <v>23415.3</v>
      </c>
    </row>
    <row r="42" spans="1:5" ht="18.75" customHeight="1">
      <c r="A42" s="20" t="s">
        <v>53</v>
      </c>
      <c r="B42" s="22" t="s">
        <v>71</v>
      </c>
      <c r="C42" s="17">
        <v>22909.5</v>
      </c>
      <c r="D42" s="17">
        <v>21380.5</v>
      </c>
      <c r="E42" s="17">
        <v>21380.5</v>
      </c>
    </row>
    <row r="43" spans="1:5" ht="18.75" customHeight="1">
      <c r="A43" s="20" t="s">
        <v>54</v>
      </c>
      <c r="B43" s="7" t="s">
        <v>72</v>
      </c>
      <c r="C43" s="17">
        <v>2195.4</v>
      </c>
      <c r="D43" s="17">
        <v>2141.4</v>
      </c>
      <c r="E43" s="17">
        <v>2034.8</v>
      </c>
    </row>
    <row r="44" spans="1:5" ht="28.5" customHeight="1">
      <c r="A44" s="21">
        <v>1000</v>
      </c>
      <c r="B44" s="21" t="s">
        <v>18</v>
      </c>
      <c r="C44" s="26">
        <f>C45+C46+C47</f>
        <v>5620.1</v>
      </c>
      <c r="D44" s="26">
        <f>D45+D46+D47</f>
        <v>7298</v>
      </c>
      <c r="E44" s="26">
        <f>E45+E46+E47</f>
        <v>4777.200000000001</v>
      </c>
    </row>
    <row r="45" spans="1:5" ht="28.5" customHeight="1">
      <c r="A45" s="23">
        <v>1001</v>
      </c>
      <c r="B45" s="23" t="s">
        <v>19</v>
      </c>
      <c r="C45" s="27">
        <v>632.4</v>
      </c>
      <c r="D45" s="27">
        <v>632.4</v>
      </c>
      <c r="E45" s="27">
        <v>632.4</v>
      </c>
    </row>
    <row r="46" spans="1:5" ht="28.5" customHeight="1">
      <c r="A46" s="18">
        <v>1003</v>
      </c>
      <c r="B46" s="23" t="s">
        <v>73</v>
      </c>
      <c r="C46" s="27">
        <v>2461.8</v>
      </c>
      <c r="D46" s="27">
        <v>2461.8</v>
      </c>
      <c r="E46" s="27">
        <v>2457.8</v>
      </c>
    </row>
    <row r="47" spans="1:5" ht="28.5" customHeight="1">
      <c r="A47" s="20" t="s">
        <v>55</v>
      </c>
      <c r="B47" s="14" t="s">
        <v>74</v>
      </c>
      <c r="C47" s="17">
        <v>2525.9</v>
      </c>
      <c r="D47" s="17">
        <v>4203.8</v>
      </c>
      <c r="E47" s="17">
        <v>1687</v>
      </c>
    </row>
    <row r="48" spans="1:5" s="2" customFormat="1" ht="15.75">
      <c r="A48" s="21">
        <v>1100</v>
      </c>
      <c r="B48" s="21" t="s">
        <v>75</v>
      </c>
      <c r="C48" s="26">
        <f>C49</f>
        <v>200</v>
      </c>
      <c r="D48" s="26">
        <f>D49</f>
        <v>195</v>
      </c>
      <c r="E48" s="26">
        <f>E49</f>
        <v>186</v>
      </c>
    </row>
    <row r="49" spans="1:5" s="2" customFormat="1" ht="15.75">
      <c r="A49" s="23">
        <v>1102</v>
      </c>
      <c r="B49" s="23" t="s">
        <v>76</v>
      </c>
      <c r="C49" s="27">
        <v>200</v>
      </c>
      <c r="D49" s="27">
        <v>195</v>
      </c>
      <c r="E49" s="27">
        <v>186</v>
      </c>
    </row>
    <row r="50" spans="1:5" s="2" customFormat="1" ht="15.75">
      <c r="A50" s="21">
        <v>1200</v>
      </c>
      <c r="B50" s="21" t="s">
        <v>77</v>
      </c>
      <c r="C50" s="26">
        <f>C51</f>
        <v>1781.6</v>
      </c>
      <c r="D50" s="26">
        <f>D51</f>
        <v>1772.8</v>
      </c>
      <c r="E50" s="26">
        <f>E51</f>
        <v>1748.5</v>
      </c>
    </row>
    <row r="51" spans="1:5" s="2" customFormat="1" ht="15.75">
      <c r="A51" s="23">
        <v>1204</v>
      </c>
      <c r="B51" s="7" t="s">
        <v>78</v>
      </c>
      <c r="C51" s="27">
        <v>1781.6</v>
      </c>
      <c r="D51" s="27">
        <v>1772.8</v>
      </c>
      <c r="E51" s="27">
        <v>1748.5</v>
      </c>
    </row>
    <row r="52" spans="1:5" s="2" customFormat="1" ht="15.75">
      <c r="A52" s="21">
        <v>1300</v>
      </c>
      <c r="B52" s="21" t="s">
        <v>79</v>
      </c>
      <c r="C52" s="26">
        <f>C53</f>
        <v>3.7</v>
      </c>
      <c r="D52" s="26">
        <f>D53</f>
        <v>0</v>
      </c>
      <c r="E52" s="26">
        <f>E53</f>
        <v>0</v>
      </c>
    </row>
    <row r="53" spans="1:5" s="2" customFormat="1" ht="31.5">
      <c r="A53" s="23">
        <v>1301</v>
      </c>
      <c r="B53" s="28" t="s">
        <v>80</v>
      </c>
      <c r="C53" s="27">
        <v>3.7</v>
      </c>
      <c r="D53" s="27">
        <v>0</v>
      </c>
      <c r="E53" s="27">
        <v>0</v>
      </c>
    </row>
    <row r="54" spans="1:5" s="2" customFormat="1" ht="47.25">
      <c r="A54" s="21">
        <v>1400</v>
      </c>
      <c r="B54" s="25" t="s">
        <v>23</v>
      </c>
      <c r="C54" s="26">
        <f>C55</f>
        <v>1436.5</v>
      </c>
      <c r="D54" s="26">
        <f>D55</f>
        <v>1436.5</v>
      </c>
      <c r="E54" s="26">
        <f>E55</f>
        <v>1436.5</v>
      </c>
    </row>
    <row r="55" spans="1:5" s="2" customFormat="1" ht="15.75">
      <c r="A55" s="23">
        <v>1403</v>
      </c>
      <c r="B55" s="23" t="s">
        <v>24</v>
      </c>
      <c r="C55" s="27">
        <v>1436.5</v>
      </c>
      <c r="D55" s="27">
        <v>1436.5</v>
      </c>
      <c r="E55" s="27">
        <v>1436.5</v>
      </c>
    </row>
    <row r="56" spans="1:5" s="2" customFormat="1" ht="15.75">
      <c r="A56" s="33" t="s">
        <v>56</v>
      </c>
      <c r="B56" s="34"/>
      <c r="C56" s="26">
        <f>C14+C23+C26+C32+C35+C41+C48+C50+C52+C54+C44</f>
        <v>191059.70000000004</v>
      </c>
      <c r="D56" s="26">
        <f>D14+D23+D26+D32+D35+D41+D48+D50+D52+D54+D44</f>
        <v>189606.59999999998</v>
      </c>
      <c r="E56" s="26">
        <f>E14+E23+E26+E32+E35+E41+E48+E50+E52+E54+E44</f>
        <v>185739.8</v>
      </c>
    </row>
    <row r="57" s="2" customFormat="1" ht="15.75">
      <c r="C57" s="5"/>
    </row>
    <row r="58" s="2" customFormat="1" ht="15.75">
      <c r="C58" s="5"/>
    </row>
    <row r="59" s="2" customFormat="1" ht="15.75">
      <c r="C59" s="5"/>
    </row>
    <row r="60" s="2" customFormat="1" ht="15.75">
      <c r="C60" s="5"/>
    </row>
    <row r="61" s="2" customFormat="1" ht="15.75">
      <c r="C61" s="5"/>
    </row>
    <row r="62" s="2" customFormat="1" ht="15.75">
      <c r="C62" s="5"/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15.7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</sheetData>
  <sheetProtection/>
  <mergeCells count="13">
    <mergeCell ref="A56:B56"/>
    <mergeCell ref="A8:E8"/>
    <mergeCell ref="A9:E9"/>
    <mergeCell ref="A11:A12"/>
    <mergeCell ref="B11:B12"/>
    <mergeCell ref="C11:C12"/>
    <mergeCell ref="D11:E11"/>
    <mergeCell ref="B1:E1"/>
    <mergeCell ref="B2:E2"/>
    <mergeCell ref="B5:E5"/>
    <mergeCell ref="B3:E3"/>
    <mergeCell ref="B4:E4"/>
    <mergeCell ref="A7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2019-11-15T08:35:35Z</cp:lastPrinted>
  <dcterms:created xsi:type="dcterms:W3CDTF">2007-10-01T13:03:49Z</dcterms:created>
  <dcterms:modified xsi:type="dcterms:W3CDTF">2019-11-16T07:36:38Z</dcterms:modified>
  <cp:category/>
  <cp:version/>
  <cp:contentType/>
  <cp:contentStatus/>
</cp:coreProperties>
</file>