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. Пено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<sst xmlns="http://schemas.openxmlformats.org/spreadsheetml/2006/main" count="100" uniqueCount="97">
  <si>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РП</t>
  </si>
  <si>
    <t>Наименование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</si>
  <si>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</si>
  <si>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</si>
  <si>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</si>
  <si>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</si>
  <si>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</si>
  <si>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</si>
  <si>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</si>
  <si>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</si>
  <si>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</si>
  <si>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</si>
  <si>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</si>
  <si>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</si>
  <si>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</si>
  <si>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</si>
  <si>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</si>
  <si>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</si>
  <si>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</si>
  <si>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</si>
  <si>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</si>
  <si>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</si>
  <si>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</si>
  <si>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0300</t>
  </si>
  <si>
    <t>0408</t>
  </si>
  <si>
    <t>Транспорт</t>
  </si>
  <si>
    <t>0412</t>
  </si>
  <si>
    <t>Другие вопросы в области национальной экономики</t>
  </si>
  <si>
    <t>0102</t>
  </si>
  <si>
    <t>0103</t>
  </si>
  <si>
    <t>0105</t>
  </si>
  <si>
    <t>0106</t>
  </si>
  <si>
    <t>0304</t>
  </si>
  <si>
    <t>0405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</si>
  <si>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</si>
  <si>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</si>
  <si>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</si>
  <si>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</si>
  <si>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</si>
  <si>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</si>
  <si>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</si>
  <si>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</si>
  <si>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</si>
  <si>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1004</t>
  </si>
  <si>
    <t>Всего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</si>
  <si>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</si>
  <si>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</si>
  <si>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</si>
  <si>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Органы юстиции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</si>
  <si>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</si>
  <si>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</si>
  <si>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</si>
  <si>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</si>
  <si>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</si>
  <si>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</si>
  <si>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</si>
  <si>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</si>
  <si>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</si>
  <si>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</si>
  <si>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</si>
  <si>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</si>
  <si>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</si>
  <si>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</si>
  <si>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финансового (финансово-бюджетного) надзора</t>
  </si>
  <si>
    <t>Сельское хозяйство и рыболовство</t>
  </si>
  <si>
    <t>Плановый период</t>
  </si>
  <si>
    <t>Распределение бюджетных ассигнований муниципального образования Пеновский муниципальный округ Тверской области по разделам и подразделам</t>
  </si>
  <si>
    <t>к решению Думы Пеновского муниципального округа Тверской области</t>
  </si>
  <si>
    <t>0200</t>
  </si>
  <si>
    <t>0203</t>
  </si>
  <si>
    <t>Национальная оборона</t>
  </si>
  <si>
    <t>Мобилизационная  и вневойсковая подготовка</t>
  </si>
  <si>
    <t>0310</t>
  </si>
  <si>
    <t>0501</t>
  </si>
  <si>
    <t>Жилищное хозяйство</t>
  </si>
  <si>
    <t>104,0</t>
  </si>
  <si>
    <t>104</t>
  </si>
  <si>
    <t xml:space="preserve"> Национальная безопасность и правоохранительная деятельность</t>
  </si>
  <si>
    <t>Дополнительное образование</t>
  </si>
  <si>
    <t>Защита населения и территории от чрезвычайных ситуаций природного и техногенного характера, пожарная безопасность</t>
  </si>
  <si>
    <t>2024 г.</t>
  </si>
  <si>
    <t>Приложение 3</t>
  </si>
  <si>
    <t xml:space="preserve">        от  "  " декабря 2022 г.  № </t>
  </si>
  <si>
    <t xml:space="preserve">""О бюджете муниципального образования  Пеновский муниципальный округ Тверской области  на 2023 год  </t>
  </si>
  <si>
    <t>и плановый период 2024 и 2025 годов"</t>
  </si>
  <si>
    <t xml:space="preserve">  классификации расходов бюджета на 2023 год и плановый период 2024 и 2025 годов.</t>
  </si>
  <si>
    <t>Сумма 2023 г.</t>
  </si>
  <si>
    <t>2025 г.</t>
  </si>
  <si>
    <t>1519,8</t>
  </si>
  <si>
    <t>5149,9</t>
  </si>
  <si>
    <t>83,0</t>
  </si>
  <si>
    <t>0600</t>
  </si>
  <si>
    <t>Охрана окружающей среды</t>
  </si>
  <si>
    <t>0605</t>
  </si>
  <si>
    <t>Другие вопросы в области охраны окружающей среды</t>
  </si>
  <si>
    <t>415,8</t>
  </si>
  <si>
    <t>Спорт высших достижений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</si>
</sst>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25">
      <selection activeCell="C29" sqref="C29"/>
    </sheetView>
  </sheetViews>
  <sheetFormatPr defaultColWidth="9.140625" defaultRowHeight="12.75"/>
  <cols>
    <col min="1" max="1" width="22.8515625" style="1" customWidth="1"/>
    <col min="2" max="2" width="67.140625" style="1" customWidth="1"/>
    <col min="3" max="3" width="15.28125" style="9" customWidth="1"/>
    <col min="4" max="4" width="15.140625" style="1" customWidth="1"/>
    <col min="5" max="5" width="20.421875" style="1" customWidth="1"/>
    <col min="6" max="6" width="32.57421875" style="1" customWidth="1"/>
    <col min="7" max="7" width="7.00390625" style="1" customWidth="1"/>
    <col min="8" max="16384" width="9.140625" style="1" customWidth="1"/>
  </cols>
  <sheetData>
    <row r="1" ht="15.75">
      <c r="E1" s="14"/>
    </row>
    <row r="2" spans="3:5" ht="15.75">
      <c r="C2" s="28"/>
      <c r="D2" s="28"/>
      <c r="E2" s="28"/>
    </row>
    <row r="3" spans="3:5" ht="15.75">
      <c r="C3" s="28"/>
      <c r="D3" s="28"/>
      <c r="E3" s="28"/>
    </row>
    <row r="4" spans="3:5" ht="15.75">
      <c r="C4" s="28"/>
      <c r="D4" s="28"/>
      <c r="E4" s="28"/>
    </row>
    <row r="5" spans="2:5" ht="15.75">
      <c r="B5" s="28" t="s">
        <v>81</v>
      </c>
      <c r="C5" s="28"/>
      <c r="D5" s="28"/>
      <c r="E5" s="28"/>
    </row>
    <row r="6" spans="2:5" ht="15.75">
      <c r="B6" s="28" t="s">
        <v>67</v>
      </c>
      <c r="C6" s="28"/>
      <c r="D6" s="28"/>
      <c r="E6" s="28"/>
    </row>
    <row r="7" spans="2:5" ht="15.75">
      <c r="B7" s="28" t="s">
        <v>82</v>
      </c>
      <c r="C7" s="28"/>
      <c r="D7" s="28"/>
      <c r="E7" s="28"/>
    </row>
    <row r="8" spans="2:5" ht="15.75" customHeight="1">
      <c r="B8" s="29" t="s">
        <v>83</v>
      </c>
      <c r="C8" s="29"/>
      <c r="D8" s="29"/>
      <c r="E8" s="29"/>
    </row>
    <row r="9" spans="2:5" ht="17.25" customHeight="1">
      <c r="B9" s="28" t="s">
        <v>84</v>
      </c>
      <c r="C9" s="28"/>
      <c r="D9" s="28"/>
      <c r="E9" s="28"/>
    </row>
    <row r="10" spans="2:3" ht="17.25" customHeight="1">
      <c r="B10" s="14"/>
      <c r="C10" s="14"/>
    </row>
    <row r="11" spans="1:5" ht="55.5" customHeight="1">
      <c r="A11" s="30" t="s">
        <v>66</v>
      </c>
      <c r="B11" s="30"/>
      <c r="C11" s="30"/>
      <c r="D11" s="30"/>
      <c r="E11" s="30"/>
    </row>
    <row r="12" spans="1:5" ht="15.75">
      <c r="A12" s="33" t="s">
        <v>85</v>
      </c>
      <c r="B12" s="33"/>
      <c r="C12" s="33"/>
      <c r="D12" s="33"/>
      <c r="E12" s="33"/>
    </row>
    <row r="13" spans="1:5" ht="15.75">
      <c r="A13" s="33"/>
      <c r="B13" s="33"/>
      <c r="C13" s="33"/>
      <c r="D13" s="33"/>
      <c r="E13" s="33"/>
    </row>
    <row r="14" spans="2:5" ht="15" customHeight="1">
      <c r="B14" s="3"/>
      <c r="C14" s="10"/>
      <c r="E14" s="27" t="s">
        <v>17</v>
      </c>
    </row>
    <row r="15" spans="1:5" ht="15" customHeight="1">
      <c r="A15" s="34" t="s">
        <v>0</v>
      </c>
      <c r="B15" s="35" t="s">
        <v>1</v>
      </c>
      <c r="C15" s="36" t="s">
        <v>86</v>
      </c>
      <c r="D15" s="37" t="s">
        <v>65</v>
      </c>
      <c r="E15" s="37"/>
    </row>
    <row r="16" spans="1:5" ht="15.75">
      <c r="A16" s="34"/>
      <c r="B16" s="35"/>
      <c r="C16" s="36"/>
      <c r="D16" s="26" t="s">
        <v>80</v>
      </c>
      <c r="E16" s="15" t="s">
        <v>87</v>
      </c>
    </row>
    <row r="17" spans="1:5" ht="15.75">
      <c r="A17" s="12">
        <v>1</v>
      </c>
      <c r="B17" s="4">
        <v>2</v>
      </c>
      <c r="C17" s="4">
        <v>3</v>
      </c>
      <c r="D17" s="15">
        <v>4</v>
      </c>
      <c r="E17" s="15">
        <v>5</v>
      </c>
    </row>
    <row r="18" spans="1:5" s="2" customFormat="1" ht="15.75">
      <c r="A18" s="18" t="s">
        <v>2</v>
      </c>
      <c r="B18" s="8" t="s">
        <v>3</v>
      </c>
      <c r="C18" s="11">
        <f>C19+C20+C21+C22+C23+C24+C25</f>
        <v>38833.5</v>
      </c>
      <c r="D18" s="11">
        <f>D19+D20+D21+D22+D23+D24+D25</f>
        <v>35810</v>
      </c>
      <c r="E18" s="11">
        <f>E19+E20+E21+E22+E23+E24+E25</f>
        <v>35865.799999999996</v>
      </c>
    </row>
    <row r="19" spans="1:5" s="2" customFormat="1" ht="48" customHeight="1">
      <c r="A19" s="19" t="s">
        <v>28</v>
      </c>
      <c r="B19" s="13" t="s">
        <v>45</v>
      </c>
      <c r="C19" s="16" t="s">
        <v>88</v>
      </c>
      <c r="D19" s="16" t="s">
        <v>88</v>
      </c>
      <c r="E19" s="16" t="s">
        <v>88</v>
      </c>
    </row>
    <row r="20" spans="1:5" s="2" customFormat="1" ht="48" customHeight="1">
      <c r="A20" s="19" t="s">
        <v>29</v>
      </c>
      <c r="B20" s="6" t="s">
        <v>46</v>
      </c>
      <c r="C20" s="16">
        <v>467.3</v>
      </c>
      <c r="D20" s="16" t="s">
        <v>95</v>
      </c>
      <c r="E20" s="16">
        <v>467.3</v>
      </c>
    </row>
    <row r="21" spans="1:5" s="2" customFormat="1" ht="48" customHeight="1">
      <c r="A21" s="19" t="s">
        <v>4</v>
      </c>
      <c r="B21" s="13" t="s">
        <v>21</v>
      </c>
      <c r="C21" s="16">
        <v>27574.9</v>
      </c>
      <c r="D21" s="16">
        <v>25228.8</v>
      </c>
      <c r="E21" s="16">
        <v>25232.5</v>
      </c>
    </row>
    <row r="22" spans="1:5" s="2" customFormat="1" ht="48" customHeight="1">
      <c r="A22" s="19" t="s">
        <v>30</v>
      </c>
      <c r="B22" s="6" t="s">
        <v>47</v>
      </c>
      <c r="C22" s="16">
        <v>1.2</v>
      </c>
      <c r="D22" s="16">
        <v>1.3</v>
      </c>
      <c r="E22" s="16">
        <v>1.2</v>
      </c>
    </row>
    <row r="23" spans="1:5" s="2" customFormat="1" ht="48" customHeight="1">
      <c r="A23" s="19" t="s">
        <v>31</v>
      </c>
      <c r="B23" s="6" t="s">
        <v>63</v>
      </c>
      <c r="C23" s="16">
        <v>5596.5</v>
      </c>
      <c r="D23" s="16" t="s">
        <v>89</v>
      </c>
      <c r="E23" s="16">
        <v>5149.9</v>
      </c>
    </row>
    <row r="24" spans="1:5" s="2" customFormat="1" ht="15.75">
      <c r="A24" s="19" t="s">
        <v>20</v>
      </c>
      <c r="B24" s="13" t="s">
        <v>22</v>
      </c>
      <c r="C24" s="16" t="s">
        <v>75</v>
      </c>
      <c r="D24" s="16" t="s">
        <v>76</v>
      </c>
      <c r="E24" s="16" t="s">
        <v>76</v>
      </c>
    </row>
    <row r="25" spans="1:5" s="2" customFormat="1" ht="40.5" customHeight="1">
      <c r="A25" s="19" t="s">
        <v>11</v>
      </c>
      <c r="B25" s="13" t="s">
        <v>12</v>
      </c>
      <c r="C25" s="16">
        <v>3569.8</v>
      </c>
      <c r="D25" s="16">
        <v>3390.4</v>
      </c>
      <c r="E25" s="16">
        <v>3391.1</v>
      </c>
    </row>
    <row r="26" spans="1:5" s="2" customFormat="1" ht="40.5" customHeight="1">
      <c r="A26" s="18" t="s">
        <v>68</v>
      </c>
      <c r="B26" s="8" t="s">
        <v>70</v>
      </c>
      <c r="C26" s="11">
        <f>C27</f>
        <v>306.5</v>
      </c>
      <c r="D26" s="11">
        <f>D27</f>
        <v>319.4</v>
      </c>
      <c r="E26" s="11">
        <f>E27</f>
        <v>330</v>
      </c>
    </row>
    <row r="27" spans="1:5" s="2" customFormat="1" ht="40.5" customHeight="1">
      <c r="A27" s="19" t="s">
        <v>69</v>
      </c>
      <c r="B27" s="13" t="s">
        <v>71</v>
      </c>
      <c r="C27" s="16">
        <v>306.5</v>
      </c>
      <c r="D27" s="16">
        <v>319.4</v>
      </c>
      <c r="E27" s="16">
        <v>330</v>
      </c>
    </row>
    <row r="28" spans="1:5" s="2" customFormat="1" ht="31.5">
      <c r="A28" s="18" t="s">
        <v>23</v>
      </c>
      <c r="B28" s="8" t="s">
        <v>77</v>
      </c>
      <c r="C28" s="11">
        <f>C29+C30</f>
        <v>2340.3999999999996</v>
      </c>
      <c r="D28" s="11">
        <f>D29+D30</f>
        <v>2353.7</v>
      </c>
      <c r="E28" s="11">
        <f>E29+E30</f>
        <v>2113.7</v>
      </c>
    </row>
    <row r="29" spans="1:5" s="2" customFormat="1" ht="15.75">
      <c r="A29" s="19" t="s">
        <v>32</v>
      </c>
      <c r="B29" s="6" t="s">
        <v>48</v>
      </c>
      <c r="C29" s="16">
        <v>243.2</v>
      </c>
      <c r="D29" s="16">
        <v>256.5</v>
      </c>
      <c r="E29" s="16">
        <v>256.5</v>
      </c>
    </row>
    <row r="30" spans="1:5" ht="46.5" customHeight="1">
      <c r="A30" s="19" t="s">
        <v>72</v>
      </c>
      <c r="B30" s="23" t="s">
        <v>79</v>
      </c>
      <c r="C30" s="16">
        <v>2097.2</v>
      </c>
      <c r="D30" s="16">
        <v>2097.2</v>
      </c>
      <c r="E30" s="16">
        <v>1857.2</v>
      </c>
    </row>
    <row r="31" spans="1:5" ht="15.75">
      <c r="A31" s="18" t="s">
        <v>13</v>
      </c>
      <c r="B31" s="8" t="s">
        <v>14</v>
      </c>
      <c r="C31" s="11">
        <f>C32+C33+C34+C35</f>
        <v>45784.4</v>
      </c>
      <c r="D31" s="11">
        <f>D32+D33+D34+D35</f>
        <v>48373.299999999996</v>
      </c>
      <c r="E31" s="11">
        <f>E32+E33+E34+E35</f>
        <v>48935.6</v>
      </c>
    </row>
    <row r="32" spans="1:5" ht="15.75">
      <c r="A32" s="19" t="s">
        <v>33</v>
      </c>
      <c r="B32" s="6" t="s">
        <v>64</v>
      </c>
      <c r="C32" s="16">
        <v>16</v>
      </c>
      <c r="D32" s="16">
        <v>516</v>
      </c>
      <c r="E32" s="16">
        <v>377.8</v>
      </c>
    </row>
    <row r="33" spans="1:5" ht="15.75">
      <c r="A33" s="19" t="s">
        <v>24</v>
      </c>
      <c r="B33" s="13" t="s">
        <v>25</v>
      </c>
      <c r="C33" s="16">
        <v>5909.5</v>
      </c>
      <c r="D33" s="16">
        <v>5972.1</v>
      </c>
      <c r="E33" s="16">
        <v>5480.7</v>
      </c>
    </row>
    <row r="34" spans="1:5" ht="15.75">
      <c r="A34" s="19" t="s">
        <v>15</v>
      </c>
      <c r="B34" s="13" t="s">
        <v>16</v>
      </c>
      <c r="C34" s="16">
        <v>39538.9</v>
      </c>
      <c r="D34" s="16">
        <v>41565.2</v>
      </c>
      <c r="E34" s="16">
        <v>42994.1</v>
      </c>
    </row>
    <row r="35" spans="1:5" ht="15.75">
      <c r="A35" s="19" t="s">
        <v>26</v>
      </c>
      <c r="B35" s="13" t="s">
        <v>27</v>
      </c>
      <c r="C35" s="16">
        <v>320</v>
      </c>
      <c r="D35" s="16">
        <v>320</v>
      </c>
      <c r="E35" s="16" t="s">
        <v>90</v>
      </c>
    </row>
    <row r="36" spans="1:5" s="2" customFormat="1" ht="32.25" customHeight="1">
      <c r="A36" s="18" t="s">
        <v>5</v>
      </c>
      <c r="B36" s="7" t="s">
        <v>6</v>
      </c>
      <c r="C36" s="11">
        <f>C39+C38+C37</f>
        <v>18641.399999999998</v>
      </c>
      <c r="D36" s="11">
        <f>D39+D38+D37</f>
        <v>7243.7</v>
      </c>
      <c r="E36" s="11">
        <f>E39+E38+E37</f>
        <v>6841.6</v>
      </c>
    </row>
    <row r="37" spans="1:5" s="2" customFormat="1" ht="32.25" customHeight="1">
      <c r="A37" s="19" t="s">
        <v>73</v>
      </c>
      <c r="B37" s="6" t="s">
        <v>74</v>
      </c>
      <c r="C37" s="16">
        <v>295.6</v>
      </c>
      <c r="D37" s="16">
        <v>229.1</v>
      </c>
      <c r="E37" s="16">
        <v>229.1</v>
      </c>
    </row>
    <row r="38" spans="1:5" s="2" customFormat="1" ht="32.25" customHeight="1">
      <c r="A38" s="19" t="s">
        <v>7</v>
      </c>
      <c r="B38" s="13" t="s">
        <v>8</v>
      </c>
      <c r="C38" s="16">
        <v>5539</v>
      </c>
      <c r="D38" s="16">
        <v>973.4</v>
      </c>
      <c r="E38" s="16">
        <v>1202.7</v>
      </c>
    </row>
    <row r="39" spans="1:5" ht="28.5" customHeight="1">
      <c r="A39" s="19" t="s">
        <v>9</v>
      </c>
      <c r="B39" s="13" t="s">
        <v>10</v>
      </c>
      <c r="C39" s="16">
        <v>12806.8</v>
      </c>
      <c r="D39" s="16">
        <v>6041.2</v>
      </c>
      <c r="E39" s="16">
        <v>5409.8</v>
      </c>
    </row>
    <row r="40" spans="1:5" ht="28.5" customHeight="1">
      <c r="A40" s="18" t="s">
        <v>91</v>
      </c>
      <c r="B40" s="8" t="s">
        <v>92</v>
      </c>
      <c r="C40" s="16">
        <f>C41</f>
        <v>281.2</v>
      </c>
      <c r="D40" s="16">
        <f>D41</f>
        <v>275</v>
      </c>
      <c r="E40" s="16">
        <f>E41</f>
        <v>275</v>
      </c>
    </row>
    <row r="41" spans="1:5" ht="28.5" customHeight="1">
      <c r="A41" s="19" t="s">
        <v>93</v>
      </c>
      <c r="B41" s="13" t="s">
        <v>94</v>
      </c>
      <c r="C41" s="16">
        <v>281.2</v>
      </c>
      <c r="D41" s="16">
        <v>275</v>
      </c>
      <c r="E41" s="16">
        <v>275</v>
      </c>
    </row>
    <row r="42" spans="1:5" ht="28.5" customHeight="1">
      <c r="A42" s="18" t="s">
        <v>34</v>
      </c>
      <c r="B42" s="8" t="s">
        <v>49</v>
      </c>
      <c r="C42" s="11">
        <f>C43+C44+C45+C46+C47</f>
        <v>153249.8</v>
      </c>
      <c r="D42" s="11">
        <f>D43+D44+D45+D46+D47</f>
        <v>137995.19999999998</v>
      </c>
      <c r="E42" s="11">
        <f>E43+E44+E45+E46+E47</f>
        <v>133492.2</v>
      </c>
    </row>
    <row r="43" spans="1:5" ht="19.5" customHeight="1">
      <c r="A43" s="19" t="s">
        <v>35</v>
      </c>
      <c r="B43" s="6" t="s">
        <v>50</v>
      </c>
      <c r="C43" s="16">
        <v>24946.9</v>
      </c>
      <c r="D43" s="16">
        <v>23448.9</v>
      </c>
      <c r="E43" s="16">
        <v>23484.9</v>
      </c>
    </row>
    <row r="44" spans="1:5" ht="20.25" customHeight="1">
      <c r="A44" s="19" t="s">
        <v>36</v>
      </c>
      <c r="B44" s="6" t="s">
        <v>51</v>
      </c>
      <c r="C44" s="16">
        <v>110375.6</v>
      </c>
      <c r="D44" s="16">
        <v>96619</v>
      </c>
      <c r="E44" s="16">
        <v>93135.5</v>
      </c>
    </row>
    <row r="45" spans="1:5" ht="18" customHeight="1">
      <c r="A45" s="19" t="s">
        <v>37</v>
      </c>
      <c r="B45" s="6" t="s">
        <v>78</v>
      </c>
      <c r="C45" s="16">
        <v>4219</v>
      </c>
      <c r="D45" s="16">
        <v>4219</v>
      </c>
      <c r="E45" s="16">
        <v>3962.1</v>
      </c>
    </row>
    <row r="46" spans="1:5" ht="17.25" customHeight="1">
      <c r="A46" s="19" t="s">
        <v>38</v>
      </c>
      <c r="B46" s="13" t="s">
        <v>52</v>
      </c>
      <c r="C46" s="16">
        <v>19.5</v>
      </c>
      <c r="D46" s="16">
        <v>19.5</v>
      </c>
      <c r="E46" s="16">
        <v>19.5</v>
      </c>
    </row>
    <row r="47" spans="1:5" ht="20.25" customHeight="1">
      <c r="A47" s="19" t="s">
        <v>39</v>
      </c>
      <c r="B47" s="13" t="s">
        <v>53</v>
      </c>
      <c r="C47" s="16">
        <v>13688.8</v>
      </c>
      <c r="D47" s="16">
        <v>13688.8</v>
      </c>
      <c r="E47" s="16">
        <v>12890.2</v>
      </c>
    </row>
    <row r="48" spans="1:5" ht="28.5" customHeight="1">
      <c r="A48" s="18" t="s">
        <v>40</v>
      </c>
      <c r="B48" s="8" t="s">
        <v>54</v>
      </c>
      <c r="C48" s="11">
        <f>C50+C49</f>
        <v>29506.2</v>
      </c>
      <c r="D48" s="11">
        <f>D50+D49</f>
        <v>27776.2</v>
      </c>
      <c r="E48" s="11">
        <f>E50+E49</f>
        <v>28085.4</v>
      </c>
    </row>
    <row r="49" spans="1:5" ht="18.75" customHeight="1">
      <c r="A49" s="19" t="s">
        <v>41</v>
      </c>
      <c r="B49" s="21" t="s">
        <v>55</v>
      </c>
      <c r="C49" s="16">
        <v>26573.3</v>
      </c>
      <c r="D49" s="16">
        <v>24843.3</v>
      </c>
      <c r="E49" s="16">
        <v>25328.5</v>
      </c>
    </row>
    <row r="50" spans="1:5" ht="18.75" customHeight="1">
      <c r="A50" s="19" t="s">
        <v>42</v>
      </c>
      <c r="B50" s="6" t="s">
        <v>56</v>
      </c>
      <c r="C50" s="16">
        <v>2932.9</v>
      </c>
      <c r="D50" s="16">
        <v>2932.9</v>
      </c>
      <c r="E50" s="16">
        <v>2756.9</v>
      </c>
    </row>
    <row r="51" spans="1:5" ht="28.5" customHeight="1">
      <c r="A51" s="20">
        <v>1000</v>
      </c>
      <c r="B51" s="20" t="s">
        <v>18</v>
      </c>
      <c r="C51" s="24">
        <f>C52+C53+C54</f>
        <v>4269.4</v>
      </c>
      <c r="D51" s="24">
        <f>D52+D53+D54</f>
        <v>3354.4</v>
      </c>
      <c r="E51" s="24">
        <f>E52+E53+E54</f>
        <v>6099.4</v>
      </c>
    </row>
    <row r="52" spans="1:5" ht="28.5" customHeight="1">
      <c r="A52" s="22">
        <v>1001</v>
      </c>
      <c r="B52" s="22" t="s">
        <v>19</v>
      </c>
      <c r="C52" s="25">
        <v>167.8</v>
      </c>
      <c r="D52" s="25">
        <v>167.8</v>
      </c>
      <c r="E52" s="25">
        <v>167.8</v>
      </c>
    </row>
    <row r="53" spans="1:5" ht="28.5" customHeight="1">
      <c r="A53" s="17">
        <v>1003</v>
      </c>
      <c r="B53" s="22" t="s">
        <v>57</v>
      </c>
      <c r="C53" s="25">
        <v>2185</v>
      </c>
      <c r="D53" s="25">
        <v>2185</v>
      </c>
      <c r="E53" s="25">
        <v>2185</v>
      </c>
    </row>
    <row r="54" spans="1:5" ht="28.5" customHeight="1">
      <c r="A54" s="19" t="s">
        <v>43</v>
      </c>
      <c r="B54" s="13" t="s">
        <v>58</v>
      </c>
      <c r="C54" s="16">
        <v>1916.6</v>
      </c>
      <c r="D54" s="16">
        <v>1001.6</v>
      </c>
      <c r="E54" s="16">
        <v>3746.6</v>
      </c>
    </row>
    <row r="55" spans="1:5" s="2" customFormat="1" ht="15.75">
      <c r="A55" s="20">
        <v>1100</v>
      </c>
      <c r="B55" s="20" t="s">
        <v>59</v>
      </c>
      <c r="C55" s="24">
        <f>C56+C57</f>
        <v>230</v>
      </c>
      <c r="D55" s="24">
        <f>D56+D57</f>
        <v>230</v>
      </c>
      <c r="E55" s="24">
        <f>E56+E57</f>
        <v>123.2</v>
      </c>
    </row>
    <row r="56" spans="1:5" s="2" customFormat="1" ht="15.75">
      <c r="A56" s="22">
        <v>1102</v>
      </c>
      <c r="B56" s="22" t="s">
        <v>60</v>
      </c>
      <c r="C56" s="25">
        <v>207.8</v>
      </c>
      <c r="D56" s="25">
        <v>207.8</v>
      </c>
      <c r="E56" s="25">
        <v>101</v>
      </c>
    </row>
    <row r="57" spans="1:5" s="2" customFormat="1" ht="15.75">
      <c r="A57" s="22">
        <v>1103</v>
      </c>
      <c r="B57" s="22" t="s">
        <v>96</v>
      </c>
      <c r="C57" s="25">
        <v>22.2</v>
      </c>
      <c r="D57" s="25">
        <v>22.2</v>
      </c>
      <c r="E57" s="25">
        <v>22.2</v>
      </c>
    </row>
    <row r="58" spans="1:5" s="2" customFormat="1" ht="15.75">
      <c r="A58" s="20">
        <v>1200</v>
      </c>
      <c r="B58" s="20" t="s">
        <v>61</v>
      </c>
      <c r="C58" s="24">
        <f>C59</f>
        <v>1428.2</v>
      </c>
      <c r="D58" s="24">
        <f>D59</f>
        <v>1423.2</v>
      </c>
      <c r="E58" s="24">
        <f>E59</f>
        <v>1423.2</v>
      </c>
    </row>
    <row r="59" spans="1:5" s="2" customFormat="1" ht="15.75">
      <c r="A59" s="22">
        <v>1204</v>
      </c>
      <c r="B59" s="6" t="s">
        <v>62</v>
      </c>
      <c r="C59" s="25">
        <v>1428.2</v>
      </c>
      <c r="D59" s="25">
        <v>1423.2</v>
      </c>
      <c r="E59" s="25">
        <v>1423.2</v>
      </c>
    </row>
    <row r="60" spans="1:5" s="2" customFormat="1" ht="15.75">
      <c r="A60" s="31" t="s">
        <v>44</v>
      </c>
      <c r="B60" s="32"/>
      <c r="C60" s="24">
        <f>C18+C28+C31+C36+C42+C48+C55+C58+C51+C26+C40</f>
        <v>294871.00000000006</v>
      </c>
      <c r="D60" s="24">
        <f>D18+D28+D31+D36+D42+D48+D55+D58+D51+D26+D40</f>
        <v>265154.10000000003</v>
      </c>
      <c r="E60" s="24">
        <f>E18+E28+E31+E36+E42+E48+E55+E58+E51+E26+E40</f>
        <v>263585.10000000003</v>
      </c>
    </row>
    <row r="61" s="2" customFormat="1" ht="15.75">
      <c r="C61" s="5"/>
    </row>
    <row r="62" s="2" customFormat="1" ht="15.75">
      <c r="C62" s="5"/>
    </row>
    <row r="63" s="2" customFormat="1" ht="15.75">
      <c r="C63" s="5"/>
    </row>
    <row r="64" s="2" customFormat="1" ht="15.75">
      <c r="C64" s="5"/>
    </row>
    <row r="65" s="2" customFormat="1" ht="15.75">
      <c r="C65" s="5"/>
    </row>
    <row r="66" s="2" customFormat="1" ht="15.75">
      <c r="C66" s="5"/>
    </row>
    <row r="67" s="2" customFormat="1" ht="15.75">
      <c r="C67" s="5"/>
    </row>
    <row r="68" s="2" customFormat="1" ht="15.75">
      <c r="C68" s="5"/>
    </row>
    <row r="69" s="2" customFormat="1" ht="15.75">
      <c r="C69" s="5"/>
    </row>
    <row r="70" s="2" customFormat="1" ht="15.75">
      <c r="C70" s="5"/>
    </row>
    <row r="71" s="2" customFormat="1" ht="409.5">
      <c r="C71" s="5"/>
    </row>
    <row r="72" s="2" customFormat="1" ht="15.75">
      <c r="C72" s="5"/>
    </row>
    <row r="73" s="2" customFormat="1" ht="15.75">
      <c r="C73" s="5"/>
    </row>
    <row r="74" s="2" customFormat="1" ht="15.75">
      <c r="C74" s="5"/>
    </row>
    <row r="75" s="2" customFormat="1" ht="15.75">
      <c r="C75" s="5"/>
    </row>
    <row r="76" s="2" customFormat="1" ht="15.75">
      <c r="C76" s="5"/>
    </row>
    <row r="77" s="2" customFormat="1" ht="15.75">
      <c r="C77" s="5"/>
    </row>
    <row r="78" s="2" customFormat="1" ht="15.75">
      <c r="C78" s="5"/>
    </row>
    <row r="79" s="2" customFormat="1" ht="15.75">
      <c r="C79" s="5"/>
    </row>
    <row r="80" s="2" customFormat="1" ht="15.75">
      <c r="C80" s="5"/>
    </row>
    <row r="81" s="2" customFormat="1" ht="15.75">
      <c r="C81" s="5"/>
    </row>
    <row r="82" s="2" customFormat="1" ht="15.75">
      <c r="C82" s="5"/>
    </row>
    <row r="83" s="2" customFormat="1" ht="15.75">
      <c r="C83" s="5"/>
    </row>
    <row r="84" s="2" customFormat="1" ht="15.75">
      <c r="C84" s="5"/>
    </row>
    <row r="85" s="2" customFormat="1" ht="15.75">
      <c r="C85" s="5"/>
    </row>
    <row r="86" s="2" customFormat="1" ht="15.75">
      <c r="C86" s="5"/>
    </row>
    <row r="87" s="2" customFormat="1" ht="15.75">
      <c r="C87" s="5"/>
    </row>
    <row r="88" s="2" customFormat="1" ht="15.75">
      <c r="C88" s="5"/>
    </row>
    <row r="89" s="2" customFormat="1" ht="15.75">
      <c r="C89" s="5"/>
    </row>
    <row r="90" s="2" customFormat="1" ht="15.75">
      <c r="C90" s="5"/>
    </row>
    <row r="91" s="2" customFormat="1" ht="15.75">
      <c r="C91" s="5"/>
    </row>
    <row r="92" s="2" customFormat="1" ht="15.75">
      <c r="C92" s="5"/>
    </row>
    <row r="93" s="2" customFormat="1" ht="15.75">
      <c r="C93" s="5"/>
    </row>
    <row r="94" s="2" customFormat="1" ht="15.75">
      <c r="C94" s="5"/>
    </row>
    <row r="95" s="2" customFormat="1" ht="15.75">
      <c r="C95" s="5"/>
    </row>
    <row r="96" s="2" customFormat="1" ht="15.75">
      <c r="C96" s="5"/>
    </row>
    <row r="97" s="2" customFormat="1" ht="15.75">
      <c r="C97" s="5"/>
    </row>
    <row r="98" s="2" customFormat="1" ht="15.75">
      <c r="C98" s="5"/>
    </row>
    <row r="99" s="2" customFormat="1" ht="15.75">
      <c r="C99" s="5"/>
    </row>
    <row r="100" s="2" customFormat="1" ht="15.75">
      <c r="C100" s="5"/>
    </row>
    <row r="101" s="2" customFormat="1" ht="15.75">
      <c r="C101" s="5"/>
    </row>
    <row r="102" s="2" customFormat="1" ht="15.75">
      <c r="C102" s="5"/>
    </row>
    <row r="103" s="2" customFormat="1" ht="15.75">
      <c r="C103" s="5"/>
    </row>
    <row r="104" s="2" customFormat="1" ht="15.75">
      <c r="C104" s="5"/>
    </row>
    <row r="105" s="2" customFormat="1" ht="15.75">
      <c r="C105" s="5"/>
    </row>
    <row r="106" s="2" customFormat="1" ht="15.75">
      <c r="C106" s="5"/>
    </row>
    <row r="107" s="2" customFormat="1" ht="15.75">
      <c r="C107" s="5"/>
    </row>
    <row r="108" s="2" customFormat="1" ht="15.75">
      <c r="C108" s="5"/>
    </row>
    <row r="109" s="2" customFormat="1" ht="15.75">
      <c r="C109" s="5"/>
    </row>
    <row r="110" s="2" customFormat="1" ht="15.75">
      <c r="C110" s="5"/>
    </row>
    <row r="111" s="2" customFormat="1" ht="15.75">
      <c r="C111" s="5"/>
    </row>
    <row r="112" s="2" customFormat="1" ht="15.75">
      <c r="C112" s="5"/>
    </row>
    <row r="113" s="2" customFormat="1" ht="15.75">
      <c r="C113" s="5"/>
    </row>
    <row r="114" s="2" customFormat="1" ht="15.75">
      <c r="C114" s="5"/>
    </row>
    <row r="115" s="2" customFormat="1" ht="15.75">
      <c r="C115" s="5"/>
    </row>
    <row r="116" s="2" customFormat="1" ht="15.75">
      <c r="C116" s="5"/>
    </row>
    <row r="117" s="2" customFormat="1" ht="15.75">
      <c r="C117" s="5"/>
    </row>
    <row r="118" s="2" customFormat="1" ht="15.75">
      <c r="C118" s="5"/>
    </row>
    <row r="119" s="2" customFormat="1" ht="15.75">
      <c r="C119" s="5"/>
    </row>
    <row r="120" s="2" customFormat="1" ht="15.75">
      <c r="C120" s="5"/>
    </row>
    <row r="121" s="2" customFormat="1" ht="15.75">
      <c r="C121" s="5"/>
    </row>
    <row r="122" s="2" customFormat="1" ht="15.75">
      <c r="C122" s="5"/>
    </row>
    <row r="123" s="2" customFormat="1" ht="15.75">
      <c r="C123" s="5"/>
    </row>
    <row r="124" s="2" customFormat="1" ht="15.75">
      <c r="C124" s="5"/>
    </row>
    <row r="125" s="2" customFormat="1" ht="15.75">
      <c r="C125" s="5"/>
    </row>
    <row r="126" s="2" customFormat="1" ht="15.75">
      <c r="C126" s="5"/>
    </row>
    <row r="127" s="2" customFormat="1" ht="15.75">
      <c r="C127" s="5"/>
    </row>
    <row r="128" s="2" customFormat="1" ht="15.75">
      <c r="C128" s="5"/>
    </row>
    <row r="129" s="2" customFormat="1" ht="15.75">
      <c r="C129" s="5"/>
    </row>
    <row r="130" s="2" customFormat="1" ht="15.75">
      <c r="C130" s="5"/>
    </row>
    <row r="131" s="2" customFormat="1" ht="15.75">
      <c r="C131" s="5"/>
    </row>
    <row r="132" s="2" customFormat="1" ht="15.75">
      <c r="C132" s="5"/>
    </row>
    <row r="133" s="2" customFormat="1" ht="15.75">
      <c r="C133" s="5"/>
    </row>
    <row r="134" s="2" customFormat="1" ht="15.75">
      <c r="C134" s="5"/>
    </row>
    <row r="135" s="2" customFormat="1" ht="15.75">
      <c r="C135" s="5"/>
    </row>
    <row r="136" s="2" customFormat="1" ht="15.75">
      <c r="C136" s="5"/>
    </row>
    <row r="137" s="2" customFormat="1" ht="15.75">
      <c r="C137" s="5"/>
    </row>
  </sheetData>
  <sheetProtection/>
  <mergeCells count="16">
    <mergeCell ref="C2:E2"/>
    <mergeCell ref="C3:E3"/>
    <mergeCell ref="C4:E4"/>
    <mergeCell ref="A60:B60"/>
    <mergeCell ref="A12:E12"/>
    <mergeCell ref="A13:E13"/>
    <mergeCell ref="A15:A16"/>
    <mergeCell ref="B15:B16"/>
    <mergeCell ref="C15:C16"/>
    <mergeCell ref="D15:E15"/>
    <mergeCell ref="B5:E5"/>
    <mergeCell ref="B6:E6"/>
    <mergeCell ref="B9:E9"/>
    <mergeCell ref="B7:E7"/>
    <mergeCell ref="B8:E8"/>
    <mergeCell ref="A11:E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2022-11-17T13:54:21Z</cp:lastPrinted>
  <dcterms:created xsi:type="dcterms:W3CDTF">2007-10-01T13:03:49Z</dcterms:created>
  <dcterms:modified xsi:type="dcterms:W3CDTF">2022-12-09T11:31:29Z</dcterms:modified>
  <cp:category/>
  <cp:version/>
  <cp:contentType/>
  <cp:contentStatus/>
</cp:coreProperties>
</file>