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прилож.№2" sheetId="1" r:id="rId1"/>
    <sheet name="Лист2" sheetId="2" r:id="rId2"/>
    <sheet name="Лист3" sheetId="3" r:id="rId3"/>
  </sheets>
  <definedNames>
    <definedName name="_xlnm.Print_Area" localSheetId="0">'прилож.№2'!$A$1:$Z$176</definedName>
  </definedNames>
  <calcPr fullCalcOnLoad="1"/>
</workbook>
</file>

<file path=xl/sharedStrings.xml><?xml version="1.0" encoding="utf-8"?>
<sst xmlns="http://schemas.openxmlformats.org/spreadsheetml/2006/main" count="1032" uniqueCount="280">
  <si>
    <t xml:space="preserve">Характеристика   муниципальной   программы МО "Пеновский район" </t>
  </si>
  <si>
    <t xml:space="preserve">«Организация районных  социально-значимых мероприятий» на 2014-2018 годы»
</t>
  </si>
  <si>
    <t xml:space="preserve">Администратор муниципальной  программы МО "Пеновский район"   -   Администрация Пеновского района </t>
  </si>
  <si>
    <t>Принятые обозначения и сокращения:</t>
  </si>
  <si>
    <t>3. Задача  - задача 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</si>
  <si>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</si>
  <si>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</si>
  <si>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</si>
  <si>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</si>
  <si>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</si>
  <si>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</si>
  <si>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</si>
  <si>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</si>
  <si>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</si>
  <si>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</si>
  <si>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</si>
  <si>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</si>
  <si>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</si>
  <si>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</si>
  <si>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2014 год</t>
  </si>
  <si>
    <t>2015 год</t>
  </si>
  <si>
    <t>2016 год</t>
  </si>
  <si>
    <t>2017 год</t>
  </si>
  <si>
    <t>2018 год</t>
  </si>
  <si>
    <t>Значение</t>
  </si>
  <si>
    <t>Год достижения</t>
  </si>
  <si>
    <t xml:space="preserve">Программа </t>
  </si>
  <si>
    <t>тыс. руб.</t>
  </si>
  <si>
    <t>-</t>
  </si>
  <si>
    <t>Программная часть</t>
  </si>
  <si>
    <t>%</t>
  </si>
  <si>
    <t>шт.</t>
  </si>
  <si>
    <t>тыс.руб.</t>
  </si>
  <si>
    <t>чел.</t>
  </si>
  <si>
    <t>тыс.руб</t>
  </si>
  <si>
    <t>10,0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</si>
  <si>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</si>
  <si>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t>25,0</t>
  </si>
  <si>
    <t>Коды    бюджетной   классификации</t>
  </si>
  <si>
    <t>классификаця целевой статьи  расхода бюджета</t>
  </si>
  <si>
    <t>подвид мероприятия</t>
  </si>
  <si>
    <t xml:space="preserve">код администратора программы </t>
  </si>
  <si>
    <t>раздел</t>
  </si>
  <si>
    <t>подраздел</t>
  </si>
  <si>
    <t>вид мерориятия</t>
  </si>
  <si>
    <t>закон Тверской области</t>
  </si>
  <si>
    <r>
      <t>Цель</t>
    </r>
    <r>
      <rPr>
        <sz val="10"/>
        <color indexed="8"/>
        <rFont val="Times New Roman"/>
        <family val="1"/>
      </rPr>
      <t xml:space="preserve"> ""Повышение безопасности жизнедеятельности населения на территории Пеновского района"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</si>
  <si>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преступности на территории Пеновского района"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</si>
  <si>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заболеваемости наркоманией в Пеновском районе"»
</t>
    </r>
  </si>
  <si>
    <r>
      <t xml:space="preserve">Мероприятие 1.002 </t>
    </r>
    <r>
      <rPr>
        <sz val="10"/>
        <color indexed="8"/>
        <rFont val="Times New Roman"/>
        <family val="1"/>
      </rPr>
      <t>Проведение рейдовых мероприятий по предупреждению правонарушений, обеспечение  общественной безопасности и правопорядка</t>
    </r>
  </si>
  <si>
    <t>Задача 1 "Развитие системы профилактики правонарушений в Пеновском районе "</t>
  </si>
  <si>
    <r>
      <t>Подпрограмма 1</t>
    </r>
    <r>
      <rPr>
        <sz val="10"/>
        <color indexed="8"/>
        <rFont val="Times New Roman"/>
        <family val="1"/>
      </rPr>
      <t xml:space="preserve">
 </t>
    </r>
    <r>
      <rPr>
        <b/>
        <sz val="10"/>
        <color indexed="8"/>
        <rFont val="Times New Roman"/>
        <family val="1"/>
      </rPr>
      <t>"Повышение правопорядка и общественной безопасности в Пеновском районе"</t>
    </r>
  </si>
  <si>
    <t xml:space="preserve">В том числе: отдел культуры администрации района;       </t>
  </si>
  <si>
    <t>отдел образования администрации района</t>
  </si>
  <si>
    <t xml:space="preserve">в том числе: отдел культуры администрации района;       </t>
  </si>
  <si>
    <r>
      <t xml:space="preserve">Показатель 2 </t>
    </r>
    <r>
      <rPr>
        <sz val="10"/>
        <color indexed="8"/>
        <rFont val="Times New Roman"/>
        <family val="1"/>
      </rPr>
      <t>Количество мероприятий</t>
    </r>
  </si>
  <si>
    <r>
      <t xml:space="preserve">Мероприятие 2.002 </t>
    </r>
    <r>
      <rPr>
        <sz val="10"/>
        <color indexed="8"/>
        <rFont val="Times New Roman"/>
        <family val="1"/>
      </rPr>
      <t>Организация досуга детей находящихся в лагерях дневного пребывания в каникулярное время</t>
    </r>
  </si>
  <si>
    <r>
      <t xml:space="preserve">Мероприятие 2.003 </t>
    </r>
    <r>
      <rPr>
        <sz val="10"/>
        <color indexed="8"/>
        <rFont val="Times New Roman"/>
        <family val="1"/>
      </rPr>
      <t>Обеспечение деятельности добровольных народных дружин</t>
    </r>
  </si>
  <si>
    <r>
      <t xml:space="preserve">Административное мероприятие 1.003 </t>
    </r>
    <r>
      <rPr>
        <sz val="10"/>
        <color indexed="8"/>
        <rFont val="Times New Roman"/>
        <family val="1"/>
      </rPr>
      <t>"Проведение семинаров для  педагогов, психологов и социальных педагогов по профилактической работе с несовершеннолетними, оказавшимися в трудной жизненной ситуации"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</si>
  <si>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семинаров"</t>
    </r>
  </si>
  <si>
    <t>Задача 1 Повышение эффективности мер по пресечению незаконного оборота наркотиков на территории Пеновского района, перекрытию каналов их поступления</t>
  </si>
  <si>
    <r>
      <t>Административное мероприятие 1.002</t>
    </r>
    <r>
      <rPr>
        <sz val="10"/>
        <color indexed="8"/>
        <rFont val="Times New Roman"/>
        <family val="1"/>
      </rPr>
      <t xml:space="preserve"> "Обеспечение деятельности антинаркотической комиссии вПеновском районеи</t>
    </r>
    <r>
      <rPr>
        <b/>
        <sz val="10"/>
        <color indexed="8"/>
        <rFont val="Times New Roman"/>
        <family val="1"/>
      </rPr>
      <t>"</t>
    </r>
  </si>
  <si>
    <t>Задача 2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</si>
  <si>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r>
      <t>Мероприятие 2.001</t>
    </r>
    <r>
      <rPr>
        <sz val="10"/>
        <color indexed="8"/>
        <rFont val="Times New Roman"/>
        <family val="1"/>
      </rPr>
      <t xml:space="preserve"> Проведение семинаров по проблемам профилактики наркомании</t>
    </r>
  </si>
  <si>
    <r>
      <t>Мероприятие 2.002</t>
    </r>
    <r>
      <rPr>
        <sz val="10"/>
        <color indexed="8"/>
        <rFont val="Times New Roman"/>
        <family val="1"/>
      </rPr>
      <t xml:space="preserve"> Провести совместную акцию с администрациями сельских поселений, Домов культуры, школ: "Возьмемся за руки друзья, чтоб не пропасть по одиночке"</t>
    </r>
  </si>
  <si>
    <r>
      <t>Мероприятие 2.003</t>
    </r>
    <r>
      <rPr>
        <sz val="10"/>
        <color indexed="8"/>
        <rFont val="Times New Roman"/>
        <family val="1"/>
      </rPr>
      <t xml:space="preserve"> Проведение спортивно-массовых мероприятиях под девизом "Спорт против наркотиков", "За здоровый образ жизни"</t>
    </r>
  </si>
  <si>
    <t xml:space="preserve">в том числе: отдел образования  администрации района;       </t>
  </si>
  <si>
    <r>
      <t xml:space="preserve">Мероприятие 2.004  </t>
    </r>
    <r>
      <rPr>
        <sz val="10"/>
        <color indexed="8"/>
        <rFont val="Times New Roman"/>
        <family val="1"/>
      </rPr>
      <t>Проведение антинаркотического  фестиваля «Здоровье детей, здоровье нации»</t>
    </r>
  </si>
  <si>
    <t xml:space="preserve">Мероприятие 1.001 Анализ эффективности мероприятий по противодействию  злоупотребления наркотическими средствами и их незаконному обороту, в том числе с использованием анкетирования и других форм изучения мнения в общеобразовательных учреждениях 
</t>
  </si>
  <si>
    <r>
      <t>Показатель 1 Д</t>
    </r>
    <r>
      <rPr>
        <sz val="10"/>
        <color indexed="8"/>
        <rFont val="Times New Roman"/>
        <family val="1"/>
      </rPr>
      <t>оля опрошенных несовершеннолетних</t>
    </r>
  </si>
  <si>
    <r>
      <t>Задача 3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Оказания медицинской, психологической и реабилитационной помощи лицам, склонным или допускающим немедицинское потребление наркотиков. </t>
    </r>
  </si>
  <si>
    <t>тыс. рублей</t>
  </si>
  <si>
    <t>человек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</si>
  <si>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</si>
  <si>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</si>
  <si>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выявленных нарушений"</t>
    </r>
  </si>
  <si>
    <t>единиц</t>
  </si>
  <si>
    <r>
      <t xml:space="preserve">Административное мероприятие 1.002  </t>
    </r>
    <r>
      <rPr>
        <sz val="9"/>
        <rFont val="Times New Roman"/>
        <family val="1"/>
      </rPr>
      <t>"Проведение профилактических мероприятий «Внимание переезд», «Вежливый водитель», «Зебра» «Внимание дети!» и др."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</si>
  <si>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рейдов"</t>
    </r>
  </si>
  <si>
    <r>
      <rPr>
        <b/>
        <sz val="9"/>
        <rFont val="Times New Roman"/>
        <family val="1"/>
      </rPr>
      <t>Административное мероприятие 1.003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"Проведение заседаний районной комиссии по обеспечению безопасности дорожного движения Пеновского района"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</si>
  <si>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"Количество заседаний районной комиссии по обеспечению безопасности дорожного движения Пеновского района"</t>
    </r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</si>
  <si>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"Приобретение запчастей и проведение ремонта школьных автобусов"</t>
    </r>
  </si>
  <si>
    <r>
      <t xml:space="preserve">Мероприятие  2.002  </t>
    </r>
    <r>
      <rPr>
        <sz val="9"/>
        <rFont val="Times New Roman"/>
        <family val="1"/>
      </rPr>
      <t>"Участие команды школьников Пеновского района в областном конкурсе "Безопасное колесо"</t>
    </r>
  </si>
  <si>
    <t>Место по итогам конкурса</t>
  </si>
  <si>
    <r>
      <rPr>
        <b/>
        <sz val="9"/>
        <rFont val="Times New Roman"/>
        <family val="1"/>
      </rPr>
      <t xml:space="preserve">Показатель   задачи </t>
    </r>
    <r>
      <rPr>
        <sz val="9"/>
        <rFont val="Times New Roman"/>
        <family val="1"/>
      </rPr>
      <t xml:space="preserve">  2  "Число травмированных в результате дорожно-транспортных происшествий на территории Тверской области"</t>
    </r>
  </si>
  <si>
    <r>
      <rPr>
        <b/>
        <sz val="9"/>
        <rFont val="Times New Roman"/>
        <family val="1"/>
      </rPr>
      <t xml:space="preserve">Задача    2 </t>
    </r>
    <r>
      <rPr>
        <sz val="9"/>
        <rFont val="Times New Roman"/>
        <family val="1"/>
      </rPr>
      <t xml:space="preserve"> "Профилактика детского дорожно-транспортного травматизма"</t>
    </r>
  </si>
  <si>
    <r>
      <rPr>
        <b/>
        <sz val="9"/>
        <rFont val="Times New Roman"/>
        <family val="1"/>
      </rPr>
      <t>Показатель мероприятия</t>
    </r>
    <r>
      <rPr>
        <sz val="9"/>
        <rFont val="Times New Roman"/>
        <family val="1"/>
      </rPr>
      <t xml:space="preserve"> "Число ДТП с участием школьных автобусов по причине их неисправности"</t>
    </r>
  </si>
  <si>
    <r>
      <t>З</t>
    </r>
    <r>
      <rPr>
        <b/>
        <sz val="10"/>
        <rFont val="Times New Roman"/>
        <family val="1"/>
      </rPr>
      <t xml:space="preserve">адача   1 </t>
    </r>
    <r>
      <rPr>
        <sz val="10"/>
        <rFont val="Times New Roman"/>
        <family val="1"/>
      </rPr>
      <t xml:space="preserve"> "Совершенствование системы организации дорожного движения, профилактика ДТП на автомобильных дорогах района"</t>
    </r>
  </si>
  <si>
    <r>
      <t>Показатель   задачи 1</t>
    </r>
    <r>
      <rPr>
        <sz val="10"/>
        <rFont val="Times New Roman"/>
        <family val="1"/>
      </rPr>
      <t xml:space="preserve">   "Число погибших в результате дорожно-транспортных происшествий на территории Пеновского района"</t>
    </r>
  </si>
  <si>
    <t>да/нет</t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</si>
  <si>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</t>
    </r>
    <r>
      <rPr>
        <sz val="9"/>
        <rFont val="Times New Roman"/>
        <family val="1"/>
      </rPr>
      <t>Повышение эффективности обучения населения мерам безопасности</t>
    </r>
    <r>
      <rPr>
        <i/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</si>
  <si>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 xml:space="preserve">Подпрограмма 4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</t>
    </r>
    <r>
      <rPr>
        <b/>
        <sz val="9"/>
        <rFont val="Times New Roman"/>
        <family val="1"/>
      </rPr>
      <t>Профилактика терроризма и экстремизма на территории Пеновского района</t>
    </r>
    <r>
      <rPr>
        <i/>
        <sz val="9"/>
        <rFont val="Times New Roman"/>
        <family val="1"/>
      </rPr>
      <t xml:space="preserve">" </t>
    </r>
  </si>
  <si>
    <r>
      <rPr>
        <b/>
        <sz val="9"/>
        <rFont val="Times New Roman"/>
        <family val="1"/>
      </rPr>
      <t>Административное мероприятие  1.002</t>
    </r>
    <r>
      <rPr>
        <sz val="9"/>
        <rFont val="Times New Roman"/>
        <family val="1"/>
      </rPr>
      <t xml:space="preserve"> "Проведение заседаний районной антитеррорестической комиссии по  Пеновского района"</t>
    </r>
  </si>
  <si>
    <r>
      <t xml:space="preserve">Мероприятие 1.003. </t>
    </r>
    <r>
      <rPr>
        <sz val="9"/>
        <rFont val="Times New Roman"/>
        <family val="1"/>
      </rPr>
      <t>Информирование населения через средства массовой информации по повышении бдительности и готовности к действиям в чрезвычайных ситуациях</t>
    </r>
  </si>
  <si>
    <r>
      <rPr>
        <b/>
        <sz val="9"/>
        <rFont val="Times New Roman"/>
        <family val="1"/>
      </rPr>
      <t xml:space="preserve">Административное  мероприятие 1.001 </t>
    </r>
    <r>
      <rPr>
        <sz val="9"/>
        <rFont val="Times New Roman"/>
        <family val="1"/>
      </rPr>
      <t>"Проведение совещаний  с заместителями главы района, руководителями структурных подразделений, главами городского и сельских поселений мерам безопасности""</t>
    </r>
  </si>
  <si>
    <r>
      <t xml:space="preserve">Задача  подпрограммы  2 </t>
    </r>
    <r>
      <rPr>
        <sz val="10"/>
        <rFont val="Times New Roman"/>
        <family val="1"/>
      </rPr>
      <t>Меры безопасности на территории Пеновского района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</si>
  <si>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преступлений, совершенных в общественных местах"</t>
    </r>
  </si>
  <si>
    <r>
      <t xml:space="preserve">Показатель задачи 3  </t>
    </r>
    <r>
      <rPr>
        <sz val="10"/>
        <color indexed="8"/>
        <rFont val="Times New Roman"/>
        <family val="1"/>
      </rPr>
      <t xml:space="preserve"> "Количество преступлений, раскрытых "По горячим следам"</t>
    </r>
  </si>
  <si>
    <r>
      <t xml:space="preserve">Показатель задачи 3 </t>
    </r>
    <r>
      <rPr>
        <sz val="10"/>
        <color indexed="8"/>
        <rFont val="Times New Roman"/>
        <family val="1"/>
      </rPr>
      <t>"Количество преступлений, совершенных на территории пеновского рапйонаТверской области лицами, ранее совершавшими преступления"</t>
    </r>
  </si>
  <si>
    <r>
      <t>Показатель 3 "</t>
    </r>
    <r>
      <rPr>
        <sz val="10"/>
        <color indexed="8"/>
        <rFont val="Times New Roman"/>
        <family val="1"/>
      </rPr>
      <t xml:space="preserve">Уровень правонарушений дорожно-транспортных происшествий в Пеновском районе" </t>
    </r>
  </si>
  <si>
    <r>
      <t>Показатель 4  "</t>
    </r>
    <r>
      <rPr>
        <sz val="10"/>
        <color indexed="8"/>
        <rFont val="Times New Roman"/>
        <family val="1"/>
      </rPr>
      <t>Уровень защищенности населения от чрезвычайных ситуаций"</t>
    </r>
  </si>
  <si>
    <r>
      <t>Показатель 5   "</t>
    </r>
    <r>
      <rPr>
        <sz val="10"/>
        <color indexed="8"/>
        <rFont val="Times New Roman"/>
        <family val="1"/>
      </rPr>
      <t>Уровень коррупционных нарушений в районе"</t>
    </r>
  </si>
  <si>
    <r>
      <t>Показатель задачи 1  "</t>
    </r>
    <r>
      <rPr>
        <sz val="10"/>
        <color indexed="8"/>
        <rFont val="Times New Roman"/>
        <family val="1"/>
      </rPr>
      <t>Количество преступлений, зарегистрированных на территории Пеновского района</t>
    </r>
    <r>
      <rPr>
        <b/>
        <sz val="10"/>
        <color indexed="8"/>
        <rFont val="Times New Roman"/>
        <family val="1"/>
      </rPr>
      <t>"</t>
    </r>
  </si>
  <si>
    <r>
      <t xml:space="preserve">Показатель задачис 4  </t>
    </r>
    <r>
      <rPr>
        <sz val="10"/>
        <color indexed="8"/>
        <rFont val="Times New Roman"/>
        <family val="1"/>
      </rPr>
      <t>"Уровень преступности в общественных местах"</t>
    </r>
  </si>
  <si>
    <r>
      <t xml:space="preserve">Показатель 1" </t>
    </r>
    <r>
      <rPr>
        <sz val="10"/>
        <color indexed="8"/>
        <rFont val="Times New Roman"/>
        <family val="1"/>
      </rPr>
      <t>Количество  информаций о способах и средствах  правомерной  защиты от     преступных     и     иных посягательств в районной газете "Звезда"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</si>
  <si>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 информаций о способах и средствах  правомерной  защиты от     преступных     и     иных посягательств через памятки" 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</si>
  <si>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рейдов по предупреждению правонарушений, обеспечение  общественной безопасности и правопорядка"</t>
    </r>
  </si>
  <si>
    <r>
      <t>Показатель 2 "</t>
    </r>
    <r>
      <rPr>
        <sz val="10"/>
        <color indexed="8"/>
        <rFont val="Times New Roman"/>
        <family val="1"/>
      </rPr>
      <t>Кол-во проведенных оперативно-профилактические операции:  «Быт», «Правопорядок», «Условник», «Иностранец», «Внимание - дети», «Оружие», «Алкоголь», «Лес», «Автодорога», «Автобус», «Осторожно дети», «Перекресток», «Розыск»".</t>
    </r>
  </si>
  <si>
    <r>
      <t xml:space="preserve">Показатель задачи 2 </t>
    </r>
    <r>
      <rPr>
        <sz val="10"/>
        <color indexed="8"/>
        <rFont val="Times New Roman"/>
        <family val="1"/>
      </rPr>
      <t>"Уровень преступности несовершеннолетних на территории Пеновского района"</t>
    </r>
  </si>
  <si>
    <r>
      <t>Показатель задачи 1 "</t>
    </r>
    <r>
      <rPr>
        <sz val="10"/>
        <color indexed="8"/>
        <rFont val="Times New Roman"/>
        <family val="1"/>
      </rPr>
      <t>Количество преступлений, совершенных несовершеннолетними на территории пеновского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</si>
  <si>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спортивных мероприятий"</t>
    </r>
  </si>
  <si>
    <r>
      <t>Показатель 2 "</t>
    </r>
    <r>
      <rPr>
        <sz val="10"/>
        <color indexed="8"/>
        <rFont val="Times New Roman"/>
        <family val="1"/>
      </rPr>
      <t>Количество соревнований по профессионально-прикладной      подготовк</t>
    </r>
    <r>
      <rPr>
        <b/>
        <sz val="10"/>
        <color indexed="8"/>
        <rFont val="Times New Roman"/>
        <family val="1"/>
      </rPr>
      <t xml:space="preserve">е"  </t>
    </r>
  </si>
  <si>
    <r>
      <t>Показатель 3 "</t>
    </r>
    <r>
      <rPr>
        <sz val="10"/>
        <color indexed="8"/>
        <rFont val="Times New Roman"/>
        <family val="1"/>
      </rPr>
      <t xml:space="preserve">Количество походов, слетов, фестивалей" </t>
    </r>
  </si>
  <si>
    <r>
      <t>Показатель 4 "</t>
    </r>
    <r>
      <rPr>
        <sz val="10"/>
        <color indexed="8"/>
        <rFont val="Times New Roman"/>
        <family val="1"/>
      </rPr>
      <t>Доля молодежи,  принявшая участие в мероприятиях, от общей численности населения района"</t>
    </r>
  </si>
  <si>
    <r>
      <t>Показатель 1  "</t>
    </r>
    <r>
      <rPr>
        <sz val="10"/>
        <color indexed="8"/>
        <rFont val="Times New Roman"/>
        <family val="1"/>
      </rPr>
      <t>Количество участников мероприятия"</t>
    </r>
  </si>
  <si>
    <r>
      <t>Показатель 2  "</t>
    </r>
    <r>
      <rPr>
        <sz val="10"/>
        <color indexed="8"/>
        <rFont val="Times New Roman"/>
        <family val="1"/>
      </rPr>
      <t>Количество мероприятий для детей и подростков в каникулярное время"</t>
    </r>
  </si>
  <si>
    <r>
      <t>Показатель 1  "</t>
    </r>
    <r>
      <rPr>
        <sz val="10"/>
        <color indexed="8"/>
        <rFont val="Times New Roman"/>
        <family val="1"/>
      </rPr>
      <t>Количество проведенных рейдов"</t>
    </r>
  </si>
  <si>
    <r>
      <t>Показатель 2</t>
    </r>
    <r>
      <rPr>
        <sz val="10"/>
        <color indexed="8"/>
        <rFont val="Times New Roman"/>
        <family val="1"/>
      </rPr>
      <t xml:space="preserve"> "Количество  добровольцев в районной добровольной дружине"</t>
    </r>
  </si>
  <si>
    <r>
      <t>Показатель задачи 1   "</t>
    </r>
    <r>
      <rPr>
        <sz val="10"/>
        <color indexed="8"/>
        <rFont val="Times New Roman"/>
        <family val="1"/>
      </rPr>
      <t xml:space="preserve">Доля подростков и молодежи в возрасте от 11 до 18 лет, вовлеченных в мероприятия по профилактике наркомании, по отношению к общей численности указанной категории" </t>
    </r>
  </si>
  <si>
    <r>
      <t xml:space="preserve">Показатель задачи 2 </t>
    </r>
    <r>
      <rPr>
        <sz val="10"/>
        <color indexed="8"/>
        <rFont val="Times New Roman"/>
        <family val="1"/>
      </rPr>
      <t>"Количество преступлений в сфере незаконного оборота наркотиков, зарегистрированных в Тверской области"</t>
    </r>
  </si>
  <si>
    <r>
      <t xml:space="preserve">Показатель задачи  3  </t>
    </r>
    <r>
      <rPr>
        <sz val="10"/>
        <color indexed="8"/>
        <rFont val="Times New Roman"/>
        <family val="1"/>
      </rPr>
      <t>"Уровень преступности в сфере незаконного оборота наркотиков"</t>
    </r>
  </si>
  <si>
    <r>
      <t xml:space="preserve">Показатель задачи  4 </t>
    </r>
    <r>
      <rPr>
        <sz val="10"/>
        <color indexed="8"/>
        <rFont val="Times New Roman"/>
        <family val="1"/>
      </rPr>
      <t>"Доля тяжких и особо тяжких преступлений в общем количестве преступлений в сфере незаконного оборота наркотиков"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</si>
  <si>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"Число больных наркоманией, состоящих на диспансерном учете"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</si>
  <si>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проведенных семинаров, круглых столов для родителей"</t>
    </r>
  </si>
  <si>
    <r>
      <t>Показатель 2 "</t>
    </r>
    <r>
      <rPr>
        <sz val="10"/>
        <color indexed="8"/>
        <rFont val="Times New Roman"/>
        <family val="1"/>
      </rPr>
      <t xml:space="preserve">Количество проведенных семинаров для учителей по воспитательной работе" </t>
    </r>
  </si>
  <si>
    <r>
      <t>Показатель 2 "</t>
    </r>
    <r>
      <rPr>
        <sz val="10"/>
        <color indexed="8"/>
        <rFont val="Times New Roman"/>
        <family val="1"/>
      </rPr>
      <t>Количество мероприятий"</t>
    </r>
  </si>
  <si>
    <r>
      <t>Показатель 1  "</t>
    </r>
    <r>
      <rPr>
        <sz val="10"/>
        <color indexed="8"/>
        <rFont val="Times New Roman"/>
        <family val="1"/>
      </rPr>
      <t>Количество участников мероприятия2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</si>
  <si>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</t>
    </r>
  </si>
  <si>
    <r>
      <t xml:space="preserve">Административное мероприятие 2.005 </t>
    </r>
    <r>
      <rPr>
        <sz val="10"/>
        <color indexed="8"/>
        <rFont val="Times New Roman"/>
        <family val="1"/>
      </rPr>
      <t>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</t>
    </r>
  </si>
  <si>
    <r>
      <t xml:space="preserve">Показатель административного мероприятия 1  </t>
    </r>
    <r>
      <rPr>
        <sz val="10"/>
        <color indexed="8"/>
        <rFont val="Times New Roman"/>
        <family val="1"/>
      </rPr>
      <t>"Количество заседаний антинаркотической комиссии в пеновском районе"</t>
    </r>
  </si>
  <si>
    <r>
      <t xml:space="preserve">Показатель административного мероприятия 1 </t>
    </r>
    <r>
      <rPr>
        <sz val="10"/>
        <color indexed="8"/>
        <rFont val="Times New Roman"/>
        <family val="1"/>
      </rPr>
      <t>""Доля общеобразовательных учреждений, охваченных информационно-пропагандистской деятельностью"</t>
    </r>
  </si>
  <si>
    <r>
      <t>Мероприятие 1.001</t>
    </r>
    <r>
      <rPr>
        <sz val="10"/>
        <color indexed="8"/>
        <rFont val="Times New Roman"/>
        <family val="1"/>
      </rPr>
      <t xml:space="preserve"> Информирование граждан о способах и средствах  правомерной  защиты от     преступных     и     иных посягательств  путем  проведения соответствующей  разъяснительной работы    </t>
    </r>
    <r>
      <rPr>
        <b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 xml:space="preserve"> </t>
    </r>
  </si>
  <si>
    <r>
      <t xml:space="preserve">Мероприятие 3.001  </t>
    </r>
    <r>
      <rPr>
        <sz val="10"/>
        <color indexed="8"/>
        <rFont val="Times New Roman"/>
        <family val="1"/>
      </rPr>
      <t>Оказание помощи в трудоустройстве лицам, прошедшим курс лечения от наркозависимости</t>
    </r>
  </si>
  <si>
    <r>
      <t xml:space="preserve">Подпрограмма  3 </t>
    </r>
    <r>
      <rPr>
        <sz val="10"/>
        <rFont val="Times New Roman"/>
        <family val="1"/>
      </rPr>
      <t>"Повышение безопасности дорожного движения на территории Пеновского района"</t>
    </r>
    <r>
      <rPr>
        <b/>
        <sz val="10"/>
        <rFont val="Times New Roman"/>
        <family val="1"/>
      </rPr>
      <t xml:space="preserve"> </t>
    </r>
  </si>
  <si>
    <t>122,0</t>
  </si>
  <si>
    <t xml:space="preserve">Показатель   задачи подпрограммы 1  </t>
  </si>
  <si>
    <r>
      <t xml:space="preserve">Мероприятие 2.001 </t>
    </r>
    <r>
      <rPr>
        <sz val="10"/>
        <rFont val="Times New Roman"/>
        <family val="1"/>
      </rPr>
      <t>"Приобретение источников автономного энергообеспечения"</t>
    </r>
  </si>
  <si>
    <r>
      <rPr>
        <b/>
        <sz val="9"/>
        <rFont val="Times New Roman"/>
        <family val="1"/>
      </rPr>
      <t>Показатель   задачи 1</t>
    </r>
    <r>
      <rPr>
        <sz val="9"/>
        <rFont val="Times New Roman"/>
        <family val="1"/>
      </rPr>
      <t xml:space="preserve"> "Число несовершеннолетних, пострадавших в дорожно-транспортных происшествиях на территории района"</t>
    </r>
  </si>
  <si>
    <r>
      <rPr>
        <b/>
        <sz val="9"/>
        <rFont val="Times New Roman"/>
        <family val="1"/>
      </rPr>
      <t>Административное мероприятие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профилактических бесед с учащимися образовательных учреждений, а также детьми старших возрастных групп в детских садах основам ПДД и поведения на дорогах"</t>
    </r>
  </si>
  <si>
    <r>
      <rPr>
        <b/>
        <sz val="9"/>
        <rFont val="Times New Roman"/>
        <family val="1"/>
      </rPr>
      <t xml:space="preserve">Показатель административного мероприятия    </t>
    </r>
    <r>
      <rPr>
        <sz val="9"/>
        <rFont val="Times New Roman"/>
        <family val="1"/>
      </rPr>
      <t>"Численность учащихся образовательных учреждений, принявших участие"</t>
    </r>
  </si>
  <si>
    <r>
      <rPr>
        <b/>
        <sz val="9"/>
        <rFont val="Times New Roman"/>
        <family val="1"/>
      </rPr>
      <t>Мероприятие   2.004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"Распространение светоотражающих приспособлений в среде дошкольников и учащихся младших классов"</t>
    </r>
  </si>
  <si>
    <r>
      <t>Показатель административного мероприятия  "</t>
    </r>
    <r>
      <rPr>
        <sz val="9"/>
        <rFont val="Times New Roman"/>
        <family val="1"/>
      </rPr>
      <t>Количество проведенных совещаний"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</si>
  <si>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"Место, занятое командой школьников Пеновского района в областном конкурсе «Безопасное колесо»"</t>
    </r>
  </si>
  <si>
    <r>
      <rPr>
        <b/>
        <sz val="9"/>
        <rFont val="Times New Roman"/>
        <family val="1"/>
      </rPr>
      <t xml:space="preserve">Показатель   1 </t>
    </r>
    <r>
      <rPr>
        <i/>
        <sz val="9"/>
        <rFont val="Times New Roman"/>
        <family val="1"/>
      </rPr>
      <t>"Количество распространенных светоотражающих приспособлений"</t>
    </r>
  </si>
  <si>
    <r>
      <rPr>
        <b/>
        <sz val="9"/>
        <rFont val="Times New Roman"/>
        <family val="1"/>
      </rPr>
      <t>Показатель   задачи  1</t>
    </r>
    <r>
      <rPr>
        <sz val="9"/>
        <rFont val="Times New Roman"/>
        <family val="1"/>
      </rPr>
      <t xml:space="preserve"> "Уровень освещения населения мерам безопасности"</t>
    </r>
  </si>
  <si>
    <r>
      <t>Показатель административного мероприятия "</t>
    </r>
    <r>
      <rPr>
        <sz val="9"/>
        <rFont val="Times New Roman"/>
        <family val="1"/>
      </rPr>
      <t xml:space="preserve"> Количество заседаний  антитеррористической комиссии Пеновского района"</t>
    </r>
  </si>
  <si>
    <r>
      <t>Задача  подпрограммы  3 "</t>
    </r>
    <r>
      <rPr>
        <sz val="10"/>
        <rFont val="Times New Roman"/>
        <family val="1"/>
      </rPr>
      <t>Обеспечение деятельности МКУ "Единая   дежурно - диспетчерская служба"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</si>
  <si>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"Проведение комплексной проверки по состоянию улично-дорожной сети района и содержании ж/д переездов и подъездных путей к ним"</t>
    </r>
  </si>
  <si>
    <r>
      <t xml:space="preserve">Мероприятие 3.002 </t>
    </r>
    <r>
      <rPr>
        <sz val="10"/>
        <rFont val="Times New Roman"/>
        <family val="1"/>
      </rPr>
      <t>"Оплата труда, начисления на выплаты по оплате труда"</t>
    </r>
  </si>
  <si>
    <t>Показатель 1 Количества штатных единиц</t>
  </si>
  <si>
    <r>
      <t xml:space="preserve">Мероприятие 3.003 </t>
    </r>
    <r>
      <rPr>
        <sz val="10"/>
        <rFont val="Times New Roman"/>
        <family val="1"/>
      </rPr>
      <t>"Закупка товаров, работ и услуг в сфере информационно-коммуникациолнных технол</t>
    </r>
    <r>
      <rPr>
        <b/>
        <sz val="10"/>
        <rFont val="Times New Roman"/>
        <family val="1"/>
      </rPr>
      <t>огий"</t>
    </r>
  </si>
  <si>
    <r>
      <t xml:space="preserve">Показатель 1 </t>
    </r>
    <r>
      <rPr>
        <sz val="10"/>
        <rFont val="Times New Roman"/>
        <family val="1"/>
      </rPr>
      <t>" Доля выхода в эфир селекторной связи"</t>
    </r>
  </si>
  <si>
    <r>
      <t>Показатель 1</t>
    </r>
    <r>
      <rPr>
        <sz val="10"/>
        <rFont val="Times New Roman"/>
        <family val="1"/>
      </rPr>
      <t xml:space="preserve"> " Доля выхода в эфир видиосвязи"</t>
    </r>
  </si>
  <si>
    <r>
      <t xml:space="preserve">Показатель 1 </t>
    </r>
    <r>
      <rPr>
        <sz val="10"/>
        <rFont val="Times New Roman"/>
        <family val="1"/>
      </rPr>
      <t>"Доля неготивного воздействия на окружающую среду"</t>
    </r>
  </si>
  <si>
    <r>
      <t>Мероприятие 3.003</t>
    </r>
    <r>
      <rPr>
        <sz val="10"/>
        <rFont val="Times New Roman"/>
        <family val="1"/>
      </rPr>
      <t xml:space="preserve">   Приобретение материальных ценностей</t>
    </r>
  </si>
  <si>
    <r>
      <t xml:space="preserve">Показатель 1 </t>
    </r>
    <r>
      <rPr>
        <sz val="10"/>
        <rFont val="Times New Roman"/>
        <family val="1"/>
      </rPr>
      <t>"Доля приобретения материальных ценностей"</t>
    </r>
  </si>
  <si>
    <t xml:space="preserve">1. Программа - Муниципальная  программа МО "Пеновский район" «Обеспечение правопорядка и безопасности населения на территориии Пеновского района» на 2014-2018 годы»
</t>
  </si>
  <si>
    <t>6. АСУ БП Тверской области - автоматизированная система управления бюджетным процессом  Тверской области.</t>
  </si>
  <si>
    <t>30,0</t>
  </si>
  <si>
    <r>
      <t>Задача  1</t>
    </r>
    <r>
      <rPr>
        <sz val="10"/>
        <color indexed="8"/>
        <rFont val="Times New Roman"/>
        <family val="1"/>
      </rPr>
      <t xml:space="preserve"> "Обеспечение нормативно-правового регулирования противодействия коррупции на территории Пеновского района"</t>
    </r>
  </si>
  <si>
    <t xml:space="preserve">тыс. руб. </t>
  </si>
  <si>
    <t xml:space="preserve">раз в квартал </t>
  </si>
  <si>
    <r>
      <t>Показатель1</t>
    </r>
    <r>
      <rPr>
        <sz val="10"/>
        <color indexed="8"/>
        <rFont val="Times New Roman"/>
        <family val="1"/>
      </rPr>
      <t xml:space="preserve">. Количество заседаний рабочей группы  по проведению антикоррупционной экспертизы нормативных правовых актов  </t>
    </r>
  </si>
  <si>
    <t xml:space="preserve"> по мере необходимости </t>
  </si>
  <si>
    <r>
      <t xml:space="preserve">Задача 2. </t>
    </r>
    <r>
      <rPr>
        <sz val="10"/>
        <color indexed="8"/>
        <rFont val="Times New Roman"/>
        <family val="1"/>
      </rPr>
      <t>Организация ежегодного представления муниципальным служащим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</si>
  <si>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t xml:space="preserve">чел. </t>
  </si>
  <si>
    <r>
      <t xml:space="preserve">  Задача 3  </t>
    </r>
    <r>
      <rPr>
        <sz val="10"/>
        <color indexed="8"/>
        <rFont val="Times New Roman"/>
        <family val="1"/>
      </rPr>
      <t xml:space="preserve">«Обеспечение доступа к информации  о деятельности органов местного самоуправления Пеновского района, укрепление их связи с гражданским обществом, стимулирование антикоррупционной активности общественности»
</t>
    </r>
  </si>
  <si>
    <t xml:space="preserve">Подпрограмма 5 "Противодействие коррупции в МО «Пеновский район» </t>
  </si>
  <si>
    <r>
      <t>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нормативных правовых актов" </t>
    </r>
  </si>
  <si>
    <r>
      <t>Показетель к задаче  "</t>
    </r>
    <r>
      <rPr>
        <sz val="10"/>
        <color indexed="8"/>
        <rFont val="Times New Roman"/>
        <family val="1"/>
      </rPr>
      <t xml:space="preserve">Количество проведенных антикоррупционных экспертиз" </t>
    </r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</si>
  <si>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служащит предоставляющих сведения" </t>
    </r>
  </si>
  <si>
    <r>
      <t>Мероприятия 2.001.</t>
    </r>
    <r>
      <rPr>
        <sz val="10"/>
        <color indexed="8"/>
        <rFont val="Times New Roman"/>
        <family val="1"/>
      </rPr>
      <t xml:space="preserve"> "Предоставление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</si>
  <si>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>Показатель к задаче "</t>
    </r>
    <r>
      <rPr>
        <sz val="10"/>
        <color indexed="8"/>
        <rFont val="Times New Roman"/>
        <family val="1"/>
      </rPr>
      <t xml:space="preserve">Количество публикаций в районной газете "Звезда" о коррупции на территории Пеновского района, а также размешений информации на официальном сайте администрации Пеновского района" </t>
    </r>
  </si>
  <si>
    <r>
      <t xml:space="preserve">Мероприятие 3.001. </t>
    </r>
    <r>
      <rPr>
        <sz val="10"/>
        <color indexed="8"/>
        <rFont val="Times New Roman"/>
        <family val="1"/>
      </rPr>
      <t xml:space="preserve">Опубликование материалов по противодействию коррупции в Пеновском районе в районной газете "Звезда" </t>
    </r>
  </si>
  <si>
    <r>
      <t>Мероприятие 3.002. "</t>
    </r>
    <r>
      <rPr>
        <sz val="10"/>
        <color indexed="8"/>
        <rFont val="Times New Roman"/>
        <family val="1"/>
      </rPr>
      <t>Размещение на официальном сайте администрации Пеновского района материалов о коррупции"</t>
    </r>
  </si>
  <si>
    <r>
      <t>Показатель 1. "</t>
    </r>
    <r>
      <rPr>
        <sz val="10"/>
        <color indexed="8"/>
        <rFont val="Times New Roman"/>
        <family val="1"/>
      </rPr>
      <t xml:space="preserve">Количество материалов  размещенных на официальном сайте администрации Пеновского района"  </t>
    </r>
  </si>
  <si>
    <r>
      <t>Мероприятие 3.003 "</t>
    </r>
    <r>
      <rPr>
        <sz val="10"/>
        <color indexed="8"/>
        <rFont val="Times New Roman"/>
        <family val="1"/>
      </rPr>
      <t xml:space="preserve">Совершенствование деятельности органов местного самоуправления  по размещению муниципального заказа в целях противодействия коррупционным проявлением" </t>
    </r>
  </si>
  <si>
    <r>
      <t>Показатель 2. "</t>
    </r>
    <r>
      <rPr>
        <sz val="10"/>
        <color indexed="8"/>
        <rFont val="Times New Roman"/>
        <family val="1"/>
      </rPr>
      <t xml:space="preserve">Количество вывлекнных нарушений контрольными органами" </t>
    </r>
  </si>
  <si>
    <t>Задача 2  "Профилактика правонарушений на территории Пеновского района"</t>
  </si>
  <si>
    <r>
      <t>Показатель задачи  4 "</t>
    </r>
    <r>
      <rPr>
        <sz val="10"/>
        <color indexed="8"/>
        <rFont val="Times New Roman"/>
        <family val="1"/>
      </rPr>
      <t>Количество добровольцев в районной добровольной дружине"</t>
    </r>
  </si>
  <si>
    <r>
      <t>Мероприятие 2.001</t>
    </r>
    <r>
      <rPr>
        <sz val="10"/>
        <color indexed="8"/>
        <rFont val="Times New Roman"/>
        <family val="1"/>
      </rPr>
      <t xml:space="preserve"> "Проведение   комплексных     оздоровительных,       физкультурно-спортивных  и      агитационно-пропагандистских    мероприятий". </t>
    </r>
  </si>
  <si>
    <r>
      <t>Подпрогорамма 6</t>
    </r>
    <r>
      <rPr>
        <sz val="10"/>
        <rFont val="Times New Roman"/>
        <family val="1"/>
      </rPr>
      <t xml:space="preserve"> "Гармонизации межэтнических и межкультурных отношений, профилактики проявлений ксенофобии, укрепления толерантности в Пеновском районе"</t>
    </r>
  </si>
  <si>
    <r>
      <t>Задача 1 "</t>
    </r>
    <r>
      <rPr>
        <sz val="10"/>
        <rFont val="Times New Roman"/>
        <family val="1"/>
      </rPr>
      <t>Развитие толерантной среды в районе средствами массовой информации"</t>
    </r>
  </si>
  <si>
    <r>
      <t>Показатель 1. "</t>
    </r>
    <r>
      <rPr>
        <sz val="10"/>
        <color indexed="8"/>
        <rFont val="Times New Roman"/>
        <family val="1"/>
      </rPr>
      <t>Количество проведенных проверок контрольными органами"</t>
    </r>
  </si>
  <si>
    <r>
      <t>Мероприятие 3.001</t>
    </r>
    <r>
      <rPr>
        <sz val="10"/>
        <rFont val="Times New Roman"/>
        <family val="1"/>
      </rPr>
      <t xml:space="preserve">. "Опубликование материалов по толерантности в районной газете "Звезда" </t>
    </r>
  </si>
  <si>
    <r>
      <t>Показатель задачи 1</t>
    </r>
    <r>
      <rPr>
        <sz val="10"/>
        <rFont val="Times New Roman"/>
        <family val="1"/>
      </rPr>
      <t>. "Количество публикаций в районной газете "Звезда""</t>
    </r>
  </si>
  <si>
    <r>
      <t xml:space="preserve">Показатель 1. </t>
    </r>
    <r>
      <rPr>
        <sz val="10"/>
        <color indexed="8"/>
        <rFont val="Times New Roman"/>
        <family val="1"/>
      </rPr>
      <t>Количество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 поданных муниципальными служащими</t>
    </r>
  </si>
  <si>
    <r>
      <t xml:space="preserve">Показатель 1. </t>
    </r>
    <r>
      <rPr>
        <sz val="10"/>
        <color indexed="8"/>
        <rFont val="Times New Roman"/>
        <family val="1"/>
      </rPr>
      <t xml:space="preserve">Количество материалов  опубликованных в районной газете "Звезда"  </t>
    </r>
  </si>
  <si>
    <r>
      <t>Показатель 1</t>
    </r>
    <r>
      <rPr>
        <sz val="10"/>
        <rFont val="Times New Roman"/>
        <family val="1"/>
      </rPr>
      <t xml:space="preserve">. Количество материалов  опубликованных в районной газете "Звезда" </t>
    </r>
  </si>
  <si>
    <r>
      <t>Мероприятие 2.002. "</t>
    </r>
    <r>
      <rPr>
        <sz val="10"/>
        <rFont val="Times New Roman"/>
        <family val="1"/>
      </rPr>
      <t>Экскурсионные программы для детей и подростков"</t>
    </r>
  </si>
  <si>
    <r>
      <t xml:space="preserve">Показатель 1 </t>
    </r>
    <r>
      <rPr>
        <sz val="10"/>
        <rFont val="Times New Roman"/>
        <family val="1"/>
      </rPr>
      <t>"Количество  проведенных районных мероприятий и культурных акций"</t>
    </r>
  </si>
  <si>
    <r>
      <t xml:space="preserve">Показатель 1 </t>
    </r>
    <r>
      <rPr>
        <sz val="10"/>
        <rFont val="Times New Roman"/>
        <family val="1"/>
      </rPr>
      <t>Количество экскурсионных поездок учащимися школ района</t>
    </r>
  </si>
  <si>
    <r>
      <t xml:space="preserve">Показатель 2 </t>
    </r>
    <r>
      <rPr>
        <sz val="10"/>
        <rFont val="Times New Roman"/>
        <family val="1"/>
      </rPr>
      <t>Количество школ района участвующих в эксурсионных поездках</t>
    </r>
  </si>
  <si>
    <t>5,0</t>
  </si>
  <si>
    <r>
      <t>Мероприятие 2.001 "Проведение в рамках школьных и районных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  </r>
    <r>
      <rPr>
        <sz val="10"/>
        <rFont val="Times New Roman"/>
        <family val="1"/>
      </rPr>
      <t>"</t>
    </r>
  </si>
  <si>
    <r>
      <t>Показатель 2  "</t>
    </r>
    <r>
      <rPr>
        <sz val="10"/>
        <color indexed="8"/>
        <rFont val="Times New Roman"/>
        <family val="1"/>
      </rPr>
      <t>Доля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школьников, участвующих  в системе конкурсов" </t>
    </r>
  </si>
  <si>
    <r>
      <t xml:space="preserve">Задача 2 </t>
    </r>
    <r>
      <rPr>
        <sz val="10"/>
        <rFont val="Times New Roman"/>
        <family val="1"/>
      </rPr>
      <t>"Укрепление толерантности и профилактика экстремизма в молодежной среде"</t>
    </r>
  </si>
  <si>
    <r>
      <t>Показатель к задаче1 "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проведенных районных мероприятий,фестивалей,экскурсий"</t>
    </r>
  </si>
  <si>
    <t>150,0</t>
  </si>
  <si>
    <t>60</t>
  </si>
  <si>
    <t>70</t>
  </si>
  <si>
    <t>80</t>
  </si>
  <si>
    <t>4</t>
  </si>
  <si>
    <r>
      <t>Показатель 3 "</t>
    </r>
    <r>
      <rPr>
        <sz val="10"/>
        <color indexed="8"/>
        <rFont val="Times New Roman"/>
        <family val="1"/>
      </rPr>
      <t>Количество общешкольных антинаркотических мероприятий, тематических вечеров, "круглых столов" и т.п."</t>
    </r>
  </si>
  <si>
    <t>20</t>
  </si>
  <si>
    <t>25</t>
  </si>
  <si>
    <t>27</t>
  </si>
  <si>
    <t>32</t>
  </si>
  <si>
    <t>35</t>
  </si>
  <si>
    <t>50</t>
  </si>
  <si>
    <t>55</t>
  </si>
  <si>
    <t>65</t>
  </si>
  <si>
    <t>2</t>
  </si>
  <si>
    <t>1</t>
  </si>
  <si>
    <t>100</t>
  </si>
  <si>
    <r>
      <t xml:space="preserve">Показатель 1 </t>
    </r>
    <r>
      <rPr>
        <sz val="10"/>
        <rFont val="Times New Roman"/>
        <family val="1"/>
      </rPr>
      <t>"Уровень освещения населения мерам безопасности"</t>
    </r>
  </si>
  <si>
    <t>1 049,0</t>
  </si>
  <si>
    <t xml:space="preserve">2. Подпрограмма  - подпрограмма муниципальной  программы МО "Пеновский район" «Обеспечение правопорядка и безопасности населения на территориии Пеновского района» на 2014-2018 годы»
</t>
  </si>
  <si>
    <r>
      <t>Показатель 1</t>
    </r>
    <r>
      <rPr>
        <sz val="10"/>
        <rFont val="Times New Roman"/>
        <family val="1"/>
      </rPr>
      <t xml:space="preserve"> Количество учреждений, требующих источники автономного обеспечения</t>
    </r>
  </si>
  <si>
    <r>
      <t xml:space="preserve">Показатель 1  </t>
    </r>
    <r>
      <rPr>
        <sz val="10"/>
        <rFont val="Times New Roman"/>
        <family val="1"/>
      </rPr>
      <t>Количество штатных единиц МКУ "ЕДДС"</t>
    </r>
  </si>
  <si>
    <t>Подпрограмма 2
 "Комплексные меры противодействия наркотическими средствами, психотропными веществами  и их незаконному обороту  в Пеновском районе"</t>
  </si>
  <si>
    <r>
      <t>Мероприятие 3.001 "Ф</t>
    </r>
    <r>
      <rPr>
        <sz val="10"/>
        <rFont val="Times New Roman"/>
        <family val="1"/>
      </rPr>
      <t>инансирование "</t>
    </r>
  </si>
  <si>
    <t>2,5</t>
  </si>
  <si>
    <t>20,0</t>
  </si>
  <si>
    <t>6,5</t>
  </si>
  <si>
    <t>32,5</t>
  </si>
  <si>
    <t>110,0</t>
  </si>
  <si>
    <t>130,0</t>
  </si>
  <si>
    <t>630,0</t>
  </si>
  <si>
    <t>12,0</t>
  </si>
  <si>
    <t>17,0</t>
  </si>
  <si>
    <r>
      <t>Показетель к задаче   "К</t>
    </r>
    <r>
      <rPr>
        <sz val="10"/>
        <color indexed="8"/>
        <rFont val="Times New Roman"/>
        <family val="1"/>
      </rPr>
      <t xml:space="preserve">оличество муниципальных служащих  предоставляющих сведения" </t>
    </r>
  </si>
  <si>
    <t>0,5</t>
  </si>
  <si>
    <t>0.5</t>
  </si>
  <si>
    <t>Подпрогорамма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</si>
  <si>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r>
      <t>Задача 1</t>
    </r>
    <r>
      <rPr>
        <sz val="10"/>
        <rFont val="Times New Roman"/>
        <family val="1"/>
      </rPr>
      <t xml:space="preserve"> "Повышение готовности органов местного самоуправления пенвского района к защите населения и территорий от чрезвычайных ситуаций муниципального и межпоселенческого  характера"</t>
    </r>
  </si>
  <si>
    <r>
      <t>Показатель задачи 1</t>
    </r>
    <r>
      <rPr>
        <sz val="10"/>
        <rFont val="Times New Roman"/>
        <family val="1"/>
      </rPr>
      <t xml:space="preserve"> "Число погибших в результате чрезвычайных ситуаций на территории Пеновского района"</t>
    </r>
  </si>
  <si>
    <r>
      <t>Показатель задачи 2</t>
    </r>
    <r>
      <rPr>
        <sz val="10"/>
        <rFont val="Times New Roman"/>
        <family val="1"/>
      </rPr>
      <t xml:space="preserve"> "Число пострадавших в результате чрезвычайных ситуаций на территории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</si>
  <si>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заседаний комиссии по предупреждению и ликвидации чрезвычайных ситуаций и обеспечению пожарной безопасности Пеновского района"</t>
    </r>
  </si>
  <si>
    <r>
      <t>Показатель 1</t>
    </r>
    <r>
      <rPr>
        <sz val="10"/>
        <rFont val="Times New Roman"/>
        <family val="1"/>
      </rPr>
      <t xml:space="preserve"> "Количество оборудованных мест массового отдыха людей на водных объектах в Пеновском районе"</t>
    </r>
  </si>
  <si>
    <t>администрация района</t>
  </si>
  <si>
    <t>0,50</t>
  </si>
  <si>
    <r>
      <t>Показатель 1</t>
    </r>
    <r>
      <rPr>
        <sz val="10"/>
        <rFont val="Times New Roman"/>
        <family val="1"/>
      </rPr>
      <t xml:space="preserve"> Количество штатных единиц</t>
    </r>
  </si>
  <si>
    <r>
      <t>Мероприятие 3.001 "</t>
    </r>
    <r>
      <rPr>
        <sz val="10"/>
        <rFont val="Times New Roman"/>
        <family val="1"/>
      </rPr>
      <t>Обеспечение деятельности МКУ "Единная дежурно-диспетчерская служба"</t>
    </r>
  </si>
  <si>
    <t>Подпрограмма 7 "Снижение рисков и смягчение последствий чрезвычайных ситуаций межпоселенческого и муниципального характера на территории Пеновского района"</t>
  </si>
  <si>
    <r>
      <t>Показатель 6</t>
    </r>
    <r>
      <rPr>
        <sz val="10"/>
        <rFont val="Times New Roman"/>
        <family val="1"/>
      </rPr>
      <t xml:space="preserve"> "Риск населения пострадать от внешних причин на территории Пеновского района Тверской области".</t>
    </r>
  </si>
  <si>
    <r>
      <t>Задача 3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Оказание медицинской, психологической и реабилитационной помощи лицам, склонным или допускающим немедицинское потребление наркотиков. </t>
    </r>
  </si>
  <si>
    <r>
      <rPr>
        <b/>
        <sz val="9"/>
        <rFont val="Times New Roman"/>
        <family val="1"/>
      </rPr>
      <t xml:space="preserve">Задача    2 </t>
    </r>
    <r>
      <rPr>
        <sz val="9"/>
        <rFont val="Times New Roman"/>
        <family val="1"/>
      </rPr>
      <t xml:space="preserve"> "Уменьшение  детского дорожно-транспортного травматизма"</t>
    </r>
  </si>
  <si>
    <r>
      <t>Подпрограмма 4</t>
    </r>
    <r>
      <rPr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"Повышение безопасности населения от угроз терроризма и экстремизма в Пеновском районе" </t>
    </r>
  </si>
  <si>
    <t>Подпрограмма 2
"Противодействие незаконному распространению и немедицинскому потреблению наркотиков в пеновском районе"</t>
  </si>
  <si>
    <r>
      <t>Административное Мероприятия 2.001.</t>
    </r>
    <r>
      <rPr>
        <sz val="10"/>
        <color indexed="8"/>
        <rFont val="Times New Roman"/>
        <family val="1"/>
      </rPr>
      <t xml:space="preserve"> "Предоставление сведений о доходах, расходах, имуществе и обязательствах имущественного характера, а также сведений о доходах супруга(супруги) и несовершеннолетних детей, об имуществе , принадлежащим им на праве собственности, и об их обязательствах имущественного характера"</t>
    </r>
  </si>
  <si>
    <r>
      <t>Показатель 1</t>
    </r>
    <r>
      <rPr>
        <sz val="10"/>
        <color indexed="8"/>
        <rFont val="Times New Roman"/>
        <family val="1"/>
      </rPr>
      <t xml:space="preserve">  Кол-во  человек, прошедших курс лечения от наркозависимости, получившие помощь в трудоустройстве</t>
    </r>
  </si>
  <si>
    <t>0</t>
  </si>
  <si>
    <r>
      <t xml:space="preserve">Показатель   задачи  1  </t>
    </r>
    <r>
      <rPr>
        <sz val="10"/>
        <rFont val="Times New Roman"/>
        <family val="1"/>
      </rPr>
      <t>«Доля муниципальных учреждений, охваченных мероприятиями по предупреждению угроз терроризма и экстремизма в Пеновском районе</t>
    </r>
  </si>
  <si>
    <r>
      <t xml:space="preserve">Мероприятие 2.001 </t>
    </r>
    <r>
      <rPr>
        <sz val="10"/>
        <rFont val="Times New Roman"/>
        <family val="1"/>
      </rPr>
      <t>"Установка энергосберегающего  и энергоэффективного оборудования" в том числе:</t>
    </r>
  </si>
  <si>
    <r>
      <t>Показатель 1</t>
    </r>
    <r>
      <rPr>
        <sz val="10"/>
        <rFont val="Times New Roman"/>
        <family val="1"/>
      </rPr>
      <t xml:space="preserve"> Количество установленного оборудования</t>
    </r>
  </si>
  <si>
    <r>
      <t>Мероприятие 1.001</t>
    </r>
    <r>
      <rPr>
        <sz val="10"/>
        <rFont val="Times New Roman"/>
        <family val="1"/>
      </rPr>
      <t xml:space="preserve">. "Опубликование материалов по толерантности в районной газете "Звезда" </t>
    </r>
  </si>
  <si>
    <r>
      <t>Административное мероприятие 1.001</t>
    </r>
    <r>
      <rPr>
        <sz val="10"/>
        <rFont val="Times New Roman"/>
        <family val="1"/>
      </rPr>
      <t xml:space="preserve"> "Координация деятельности  по вопросам организации и оборудования мест массового отдыха людей на водных объектах в городском и сельских поселениях МО "Пеновский район"</t>
    </r>
  </si>
  <si>
    <r>
      <t>Административное мероприятие 1.002</t>
    </r>
    <r>
      <rPr>
        <sz val="10"/>
        <rFont val="Times New Roman"/>
        <family val="1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Пеновского района"</t>
    </r>
  </si>
  <si>
    <r>
      <t xml:space="preserve">Показатель </t>
    </r>
    <r>
      <rPr>
        <sz val="10"/>
        <rFont val="Times New Roman"/>
        <family val="1"/>
      </rPr>
      <t>1 "Наличие разработанного проекта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области"</t>
    </r>
  </si>
  <si>
    <r>
      <t>Мероприятие 2.002</t>
    </r>
    <r>
      <rPr>
        <sz val="10"/>
        <color indexed="8"/>
        <rFont val="Times New Roman"/>
        <family val="1"/>
      </rPr>
      <t xml:space="preserve"> Проведение  совместной акции с администрациями сельских поселений, Домов культуры, школ: "Возьмемся за руки друзья, чтоб не пропасть по одиночке"</t>
    </r>
  </si>
  <si>
    <r>
      <t>Мероприятие 2.002. "</t>
    </r>
    <r>
      <rPr>
        <sz val="10"/>
        <rFont val="Times New Roman"/>
        <family val="1"/>
      </rPr>
      <t>Проведение</t>
    </r>
    <r>
      <rPr>
        <b/>
        <sz val="10"/>
        <rFont val="Times New Roman"/>
        <family val="1"/>
      </rPr>
      <t xml:space="preserve"> э</t>
    </r>
    <r>
      <rPr>
        <sz val="10"/>
        <rFont val="Times New Roman"/>
        <family val="1"/>
      </rPr>
      <t>кскурсий для детей и подростков"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</si>
  <si>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населения, склонных к употреблению наркотиков"</t>
    </r>
  </si>
  <si>
    <r>
      <t xml:space="preserve">Показатель 2 </t>
    </r>
    <r>
      <rPr>
        <sz val="10"/>
        <rFont val="Times New Roman"/>
        <family val="1"/>
      </rPr>
      <t>" Доля выхода в эфир селекторной связи"</t>
    </r>
  </si>
  <si>
    <r>
      <t>Показатель 3</t>
    </r>
    <r>
      <rPr>
        <sz val="10"/>
        <rFont val="Times New Roman"/>
        <family val="1"/>
      </rPr>
      <t xml:space="preserve"> " Доля выхода в эфир видиосвязи"</t>
    </r>
  </si>
  <si>
    <r>
      <t xml:space="preserve">Показатель 4 </t>
    </r>
    <r>
      <rPr>
        <sz val="10"/>
        <rFont val="Times New Roman"/>
        <family val="1"/>
      </rPr>
      <t>"Доля приобретения материальных ценностей"</t>
    </r>
  </si>
  <si>
    <t>63</t>
  </si>
  <si>
    <t>58</t>
  </si>
  <si>
    <t>52</t>
  </si>
  <si>
    <t>11</t>
  </si>
  <si>
    <t>10</t>
  </si>
  <si>
    <t>9</t>
  </si>
  <si>
    <t>8</t>
  </si>
  <si>
    <t>14</t>
  </si>
  <si>
    <t>12</t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</si>
  <si>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"Приобретение запчастей и проведение ремонта школьных автобусов"; (в т.ч.: в отдел образования)</t>
    </r>
  </si>
  <si>
    <r>
      <t xml:space="preserve">Мероприятие  2.002  </t>
    </r>
    <r>
      <rPr>
        <sz val="9"/>
        <rFont val="Times New Roman"/>
        <family val="1"/>
      </rPr>
      <t>"Участие команды школьников Пеновского района в областном конкурсе "Безопасное колесо"(в т.ч.: в отдел образования)</t>
    </r>
  </si>
  <si>
    <r>
      <t>Административное Мероприятие 1.001 "</t>
    </r>
    <r>
      <rPr>
        <sz val="10"/>
        <color indexed="8"/>
        <rFont val="Times New Roman"/>
        <family val="1"/>
      </rPr>
      <t xml:space="preserve">Выявление коррупциогенности действующих нормативных правовых актов" </t>
    </r>
  </si>
  <si>
    <t>тыс/руб.</t>
  </si>
  <si>
    <r>
      <t>Мероприятие 1.003</t>
    </r>
    <r>
      <rPr>
        <sz val="10"/>
        <rFont val="Times New Roman"/>
        <family val="1"/>
      </rPr>
      <t xml:space="preserve"> "Развертывание комплексной системы экстренного оповещения населения об угрозе возникновения или возникновении чрезвычайных ситуаций на территории Пеновского района" (из областного бюджета) (в т.ч.: администрация района)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</si>
</sst>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0" borderId="1" xfId="21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0" fontId="3" fillId="4" borderId="3" xfId="21" applyNumberFormat="1" applyFont="1" applyFill="1" applyBorder="1" applyAlignment="1">
      <alignment horizontal="center" vertical="top" wrapText="1"/>
    </xf>
    <xf numFmtId="0" fontId="3" fillId="4" borderId="4" xfId="21" applyNumberFormat="1" applyFont="1" applyFill="1" applyBorder="1" applyAlignment="1">
      <alignment horizontal="center" vertical="top" wrapText="1"/>
    </xf>
    <xf numFmtId="0" fontId="3" fillId="0" borderId="4" xfId="2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21" applyNumberFormat="1" applyFont="1" applyFill="1" applyBorder="1" applyAlignment="1">
      <alignment horizontal="center" vertical="center" wrapText="1"/>
    </xf>
    <xf numFmtId="0" fontId="3" fillId="0" borderId="4" xfId="20" applyNumberFormat="1" applyFont="1" applyFill="1" applyBorder="1" applyAlignment="1">
      <alignment horizontal="center" vertical="top" wrapText="1"/>
    </xf>
    <xf numFmtId="0" fontId="3" fillId="2" borderId="4" xfId="21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4" fillId="0" borderId="5" xfId="20" applyNumberFormat="1" applyFont="1" applyFill="1" applyBorder="1" applyAlignment="1">
      <alignment horizontal="justify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5" borderId="4" xfId="21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justify" vertical="center" wrapText="1"/>
    </xf>
    <xf numFmtId="165" fontId="3" fillId="5" borderId="4" xfId="20" applyNumberFormat="1" applyFont="1" applyFill="1" applyBorder="1" applyAlignment="1">
      <alignment horizontal="center" vertical="top" wrapText="1"/>
    </xf>
    <xf numFmtId="164" fontId="3" fillId="5" borderId="4" xfId="0" applyNumberFormat="1" applyFont="1" applyFill="1" applyBorder="1" applyAlignment="1">
      <alignment horizontal="center" vertical="top" wrapText="1"/>
    </xf>
    <xf numFmtId="0" fontId="3" fillId="6" borderId="4" xfId="21" applyNumberFormat="1" applyFont="1" applyFill="1" applyBorder="1" applyAlignment="1">
      <alignment horizontal="center" vertical="center" wrapText="1"/>
    </xf>
    <xf numFmtId="165" fontId="3" fillId="6" borderId="4" xfId="20" applyNumberFormat="1" applyFont="1" applyFill="1" applyBorder="1" applyAlignment="1">
      <alignment horizontal="center" vertical="top" wrapText="1"/>
    </xf>
    <xf numFmtId="4" fontId="3" fillId="6" borderId="4" xfId="20" applyNumberFormat="1" applyFont="1" applyFill="1" applyBorder="1" applyAlignment="1">
      <alignment horizontal="center" vertical="top" wrapText="1"/>
    </xf>
    <xf numFmtId="0" fontId="3" fillId="7" borderId="4" xfId="21" applyNumberFormat="1" applyFont="1" applyFill="1" applyBorder="1" applyAlignment="1">
      <alignment horizontal="center" vertical="center" wrapText="1"/>
    </xf>
    <xf numFmtId="0" fontId="3" fillId="7" borderId="4" xfId="20" applyNumberFormat="1" applyFont="1" applyFill="1" applyBorder="1" applyAlignment="1">
      <alignment horizontal="center" vertical="top" wrapText="1"/>
    </xf>
    <xf numFmtId="4" fontId="3" fillId="7" borderId="4" xfId="20" applyNumberFormat="1" applyFont="1" applyFill="1" applyBorder="1" applyAlignment="1">
      <alignment horizontal="center" vertical="top" wrapText="1"/>
    </xf>
    <xf numFmtId="0" fontId="3" fillId="2" borderId="4" xfId="21" applyNumberFormat="1" applyFont="1" applyFill="1" applyBorder="1" applyAlignment="1">
      <alignment horizontal="center" vertical="center" wrapText="1"/>
    </xf>
    <xf numFmtId="0" fontId="3" fillId="2" borderId="4" xfId="20" applyNumberFormat="1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6" borderId="6" xfId="0" applyFont="1" applyFill="1" applyBorder="1" applyAlignment="1">
      <alignment horizontal="justify" vertical="top" wrapText="1"/>
    </xf>
    <xf numFmtId="0" fontId="3" fillId="6" borderId="4" xfId="20" applyNumberFormat="1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justify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49" fontId="3" fillId="6" borderId="4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49" fontId="3" fillId="7" borderId="4" xfId="0" applyNumberFormat="1" applyFont="1" applyFill="1" applyBorder="1" applyAlignment="1">
      <alignment horizontal="center" vertical="top" wrapText="1"/>
    </xf>
    <xf numFmtId="49" fontId="5" fillId="2" borderId="4" xfId="2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4" fillId="6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49" fontId="3" fillId="0" borderId="4" xfId="2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 wrapText="1"/>
    </xf>
    <xf numFmtId="0" fontId="3" fillId="7" borderId="3" xfId="21" applyNumberFormat="1" applyFont="1" applyFill="1" applyBorder="1" applyAlignment="1">
      <alignment horizontal="center" vertical="center" wrapText="1"/>
    </xf>
    <xf numFmtId="0" fontId="3" fillId="7" borderId="7" xfId="20" applyNumberFormat="1" applyFont="1" applyFill="1" applyBorder="1" applyAlignment="1">
      <alignment horizontal="center" vertical="top" wrapText="1"/>
    </xf>
    <xf numFmtId="0" fontId="3" fillId="3" borderId="8" xfId="0" applyNumberFormat="1" applyFont="1" applyFill="1" applyBorder="1" applyAlignment="1">
      <alignment horizontal="center" vertical="top" wrapText="1"/>
    </xf>
    <xf numFmtId="0" fontId="3" fillId="0" borderId="7" xfId="20" applyNumberFormat="1" applyFont="1" applyFill="1" applyBorder="1" applyAlignment="1">
      <alignment horizontal="center" vertical="top" wrapText="1"/>
    </xf>
    <xf numFmtId="49" fontId="3" fillId="0" borderId="7" xfId="2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justify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3" borderId="5" xfId="0" applyNumberFormat="1" applyFont="1" applyFill="1" applyBorder="1" applyAlignment="1">
      <alignment horizontal="center" vertical="top" wrapText="1"/>
    </xf>
    <xf numFmtId="0" fontId="4" fillId="6" borderId="7" xfId="2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9" xfId="0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justify" vertical="center" wrapText="1"/>
      <protection hidden="1"/>
    </xf>
    <xf numFmtId="0" fontId="0" fillId="3" borderId="1" xfId="0" applyFill="1" applyBorder="1" applyAlignment="1" applyProtection="1">
      <alignment/>
      <protection hidden="1"/>
    </xf>
    <xf numFmtId="0" fontId="3" fillId="3" borderId="10" xfId="21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21" applyNumberFormat="1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/>
      <protection hidden="1"/>
    </xf>
    <xf numFmtId="0" fontId="3" fillId="4" borderId="4" xfId="21" applyNumberFormat="1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/>
      <protection hidden="1"/>
    </xf>
    <xf numFmtId="0" fontId="3" fillId="5" borderId="4" xfId="21" applyNumberFormat="1" applyFont="1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/>
      <protection hidden="1"/>
    </xf>
    <xf numFmtId="0" fontId="3" fillId="6" borderId="4" xfId="21" applyNumberFormat="1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 vertical="top" wrapText="1"/>
      <protection hidden="1"/>
    </xf>
    <xf numFmtId="0" fontId="3" fillId="2" borderId="3" xfId="2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3" fillId="2" borderId="12" xfId="21" applyNumberFormat="1" applyFont="1" applyFill="1" applyBorder="1" applyAlignment="1">
      <alignment horizontal="center" vertical="center" wrapText="1"/>
    </xf>
    <xf numFmtId="0" fontId="3" fillId="7" borderId="5" xfId="21" applyNumberFormat="1" applyFont="1" applyFill="1" applyBorder="1" applyAlignment="1">
      <alignment horizontal="center" vertical="center" wrapText="1"/>
    </xf>
    <xf numFmtId="0" fontId="3" fillId="2" borderId="1" xfId="21" applyNumberFormat="1" applyFont="1" applyFill="1" applyBorder="1" applyAlignment="1">
      <alignment horizontal="center" vertical="center" wrapText="1"/>
    </xf>
    <xf numFmtId="0" fontId="3" fillId="3" borderId="4" xfId="2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>
      <alignment horizontal="justify" vertical="top" wrapText="1"/>
    </xf>
    <xf numFmtId="0" fontId="3" fillId="3" borderId="4" xfId="21" applyNumberFormat="1" applyFont="1" applyFill="1" applyBorder="1" applyAlignment="1">
      <alignment horizontal="center" vertical="center" wrapText="1"/>
    </xf>
    <xf numFmtId="0" fontId="3" fillId="3" borderId="4" xfId="20" applyNumberFormat="1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vertical="top" wrapText="1"/>
    </xf>
    <xf numFmtId="0" fontId="3" fillId="7" borderId="12" xfId="21" applyNumberFormat="1" applyFont="1" applyFill="1" applyBorder="1" applyAlignment="1">
      <alignment horizontal="center" vertical="center" wrapText="1"/>
    </xf>
    <xf numFmtId="4" fontId="3" fillId="7" borderId="7" xfId="20" applyNumberFormat="1" applyFont="1" applyFill="1" applyBorder="1" applyAlignment="1">
      <alignment horizontal="center" vertical="top" wrapText="1"/>
    </xf>
    <xf numFmtId="0" fontId="3" fillId="7" borderId="1" xfId="21" applyNumberFormat="1" applyFont="1" applyFill="1" applyBorder="1" applyAlignment="1">
      <alignment horizontal="center" vertical="center" wrapText="1"/>
    </xf>
    <xf numFmtId="0" fontId="3" fillId="7" borderId="1" xfId="2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7" borderId="14" xfId="0" applyFont="1" applyFill="1" applyBorder="1" applyAlignment="1">
      <alignment horizontal="center" vertical="top" wrapText="1"/>
    </xf>
    <xf numFmtId="2" fontId="3" fillId="7" borderId="1" xfId="0" applyNumberFormat="1" applyFont="1" applyFill="1" applyBorder="1" applyAlignment="1">
      <alignment horizontal="center" vertical="top" wrapText="1"/>
    </xf>
    <xf numFmtId="49" fontId="3" fillId="7" borderId="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3" borderId="16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7" borderId="15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2" fontId="3" fillId="7" borderId="17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6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top" wrapText="1"/>
    </xf>
    <xf numFmtId="0" fontId="0" fillId="7" borderId="0" xfId="0" applyFill="1" applyAlignment="1">
      <alignment/>
    </xf>
    <xf numFmtId="0" fontId="2" fillId="6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horizontal="justify" wrapTex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49" fontId="3" fillId="7" borderId="17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49" fontId="12" fillId="7" borderId="1" xfId="0" applyNumberFormat="1" applyFont="1" applyFill="1" applyBorder="1" applyAlignment="1">
      <alignment wrapText="1"/>
    </xf>
    <xf numFmtId="4" fontId="0" fillId="6" borderId="1" xfId="0" applyNumberFormat="1" applyFill="1" applyBorder="1" applyAlignment="1">
      <alignment/>
    </xf>
    <xf numFmtId="49" fontId="3" fillId="3" borderId="4" xfId="20" applyNumberFormat="1" applyFon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/>
    </xf>
    <xf numFmtId="0" fontId="3" fillId="0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wrapText="1"/>
    </xf>
    <xf numFmtId="0" fontId="4" fillId="6" borderId="1" xfId="0" applyFont="1" applyFill="1" applyBorder="1" applyAlignment="1">
      <alignment horizontal="left" vertical="top" wrapText="1"/>
    </xf>
    <xf numFmtId="0" fontId="3" fillId="6" borderId="3" xfId="21" applyNumberFormat="1" applyFont="1" applyFill="1" applyBorder="1" applyAlignment="1">
      <alignment horizontal="center" vertical="center" wrapText="1"/>
    </xf>
    <xf numFmtId="4" fontId="3" fillId="2" borderId="4" xfId="20" applyNumberFormat="1" applyFont="1" applyFill="1" applyBorder="1" applyAlignment="1">
      <alignment horizontal="center" vertical="top" wrapText="1"/>
    </xf>
    <xf numFmtId="0" fontId="3" fillId="0" borderId="3" xfId="20" applyNumberFormat="1" applyFont="1" applyFill="1" applyBorder="1" applyAlignment="1">
      <alignment horizontal="center" vertical="top" wrapText="1"/>
    </xf>
    <xf numFmtId="0" fontId="3" fillId="2" borderId="7" xfId="21" applyNumberFormat="1" applyFont="1" applyFill="1" applyBorder="1" applyAlignment="1">
      <alignment horizontal="center" vertical="center" wrapText="1"/>
    </xf>
    <xf numFmtId="0" fontId="3" fillId="7" borderId="3" xfId="2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2" xfId="21" applyNumberFormat="1" applyFont="1" applyFill="1" applyBorder="1" applyAlignment="1">
      <alignment horizontal="center" vertical="center" wrapText="1"/>
    </xf>
    <xf numFmtId="0" fontId="3" fillId="7" borderId="1" xfId="21" applyNumberFormat="1" applyFont="1" applyFill="1" applyBorder="1" applyAlignment="1">
      <alignment horizontal="center" vertical="center" wrapText="1"/>
    </xf>
    <xf numFmtId="0" fontId="4" fillId="6" borderId="16" xfId="20" applyNumberFormat="1" applyFont="1" applyFill="1" applyBorder="1" applyAlignment="1">
      <alignment horizontal="justify" vertical="center" wrapText="1"/>
    </xf>
    <xf numFmtId="0" fontId="3" fillId="6" borderId="18" xfId="21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top" wrapText="1"/>
    </xf>
    <xf numFmtId="0" fontId="3" fillId="7" borderId="10" xfId="21" applyNumberFormat="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justify" vertical="center" wrapText="1"/>
    </xf>
    <xf numFmtId="0" fontId="4" fillId="7" borderId="1" xfId="20" applyNumberFormat="1" applyFont="1" applyFill="1" applyBorder="1" applyAlignment="1">
      <alignment horizontal="justify" vertical="center" wrapText="1"/>
    </xf>
    <xf numFmtId="0" fontId="4" fillId="3" borderId="5" xfId="20" applyNumberFormat="1" applyFont="1" applyFill="1" applyBorder="1" applyAlignment="1">
      <alignment horizontal="justify" vertical="center" wrapText="1"/>
    </xf>
    <xf numFmtId="0" fontId="4" fillId="3" borderId="5" xfId="21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4" fillId="3" borderId="8" xfId="20" applyNumberFormat="1" applyFont="1" applyFill="1" applyBorder="1" applyAlignment="1">
      <alignment horizontal="justify" vertical="center" wrapText="1"/>
    </xf>
    <xf numFmtId="0" fontId="4" fillId="3" borderId="2" xfId="21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49" fontId="0" fillId="6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49" fontId="12" fillId="6" borderId="1" xfId="0" applyNumberFormat="1" applyFont="1" applyFill="1" applyBorder="1" applyAlignment="1">
      <alignment wrapText="1"/>
    </xf>
    <xf numFmtId="49" fontId="0" fillId="3" borderId="1" xfId="0" applyNumberFormat="1" applyFill="1" applyBorder="1" applyAlignment="1">
      <alignment/>
    </xf>
    <xf numFmtId="0" fontId="4" fillId="0" borderId="0" xfId="0" applyFont="1" applyAlignment="1">
      <alignment wrapText="1"/>
    </xf>
    <xf numFmtId="49" fontId="3" fillId="7" borderId="4" xfId="20" applyNumberFormat="1" applyFont="1" applyFill="1" applyBorder="1" applyAlignment="1">
      <alignment horizontal="center" vertical="top" wrapText="1"/>
    </xf>
    <xf numFmtId="2" fontId="12" fillId="7" borderId="1" xfId="0" applyNumberFormat="1" applyFont="1" applyFill="1" applyBorder="1" applyAlignment="1">
      <alignment wrapText="1"/>
    </xf>
    <xf numFmtId="49" fontId="5" fillId="2" borderId="4" xfId="21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justify" vertical="top" wrapText="1"/>
    </xf>
    <xf numFmtId="49" fontId="9" fillId="7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1" xfId="0" applyBorder="1" applyAlignment="1">
      <alignment/>
    </xf>
    <xf numFmtId="0" fontId="12" fillId="0" borderId="19" xfId="0" applyFont="1" applyBorder="1" applyAlignment="1">
      <alignment vertical="top" wrapText="1"/>
    </xf>
    <xf numFmtId="0" fontId="0" fillId="7" borderId="11" xfId="0" applyFill="1" applyBorder="1" applyAlignment="1">
      <alignment/>
    </xf>
    <xf numFmtId="0" fontId="0" fillId="3" borderId="11" xfId="0" applyFill="1" applyBorder="1" applyAlignment="1">
      <alignment/>
    </xf>
    <xf numFmtId="0" fontId="3" fillId="7" borderId="14" xfId="21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vertical="top" wrapText="1"/>
    </xf>
    <xf numFmtId="0" fontId="3" fillId="7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7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7" borderId="14" xfId="0" applyFill="1" applyBorder="1" applyAlignment="1">
      <alignment/>
    </xf>
    <xf numFmtId="0" fontId="0" fillId="2" borderId="14" xfId="0" applyFill="1" applyBorder="1" applyAlignment="1">
      <alignment/>
    </xf>
    <xf numFmtId="0" fontId="0" fillId="6" borderId="14" xfId="0" applyFill="1" applyBorder="1" applyAlignment="1">
      <alignment/>
    </xf>
    <xf numFmtId="0" fontId="0" fillId="3" borderId="14" xfId="0" applyFill="1" applyBorder="1" applyAlignment="1">
      <alignment/>
    </xf>
    <xf numFmtId="0" fontId="3" fillId="7" borderId="14" xfId="21" applyNumberFormat="1" applyFont="1" applyFill="1" applyBorder="1" applyAlignment="1">
      <alignment horizontal="center" vertical="center" wrapText="1"/>
    </xf>
    <xf numFmtId="0" fontId="3" fillId="0" borderId="14" xfId="21" applyNumberFormat="1" applyFon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wrapText="1"/>
    </xf>
    <xf numFmtId="49" fontId="0" fillId="7" borderId="14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7" borderId="21" xfId="0" applyFill="1" applyBorder="1" applyAlignment="1">
      <alignment/>
    </xf>
    <xf numFmtId="0" fontId="4" fillId="7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7" borderId="23" xfId="0" applyFont="1" applyFill="1" applyBorder="1" applyAlignment="1">
      <alignment vertical="top" wrapText="1"/>
    </xf>
    <xf numFmtId="0" fontId="4" fillId="7" borderId="22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justify" vertical="top" wrapText="1"/>
    </xf>
    <xf numFmtId="0" fontId="4" fillId="7" borderId="22" xfId="0" applyFont="1" applyFill="1" applyBorder="1" applyAlignment="1">
      <alignment horizontal="justify" vertical="top" wrapText="1"/>
    </xf>
    <xf numFmtId="0" fontId="4" fillId="6" borderId="22" xfId="0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justify" vertical="top" wrapText="1"/>
    </xf>
    <xf numFmtId="0" fontId="12" fillId="3" borderId="22" xfId="0" applyFont="1" applyFill="1" applyBorder="1" applyAlignment="1">
      <alignment vertical="top" wrapText="1"/>
    </xf>
    <xf numFmtId="0" fontId="2" fillId="6" borderId="22" xfId="0" applyFont="1" applyFill="1" applyBorder="1" applyAlignment="1">
      <alignment vertical="top" wrapText="1"/>
    </xf>
    <xf numFmtId="0" fontId="12" fillId="2" borderId="22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6" fillId="7" borderId="22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2" borderId="22" xfId="0" applyFont="1" applyFill="1" applyBorder="1" applyAlignment="1">
      <alignment vertical="top" wrapText="1"/>
    </xf>
    <xf numFmtId="0" fontId="6" fillId="6" borderId="22" xfId="0" applyFont="1" applyFill="1" applyBorder="1" applyAlignment="1">
      <alignment vertical="top" wrapText="1"/>
    </xf>
    <xf numFmtId="49" fontId="7" fillId="0" borderId="22" xfId="0" applyNumberFormat="1" applyFont="1" applyBorder="1" applyAlignment="1">
      <alignment horizontal="justify" wrapText="1"/>
    </xf>
    <xf numFmtId="0" fontId="12" fillId="7" borderId="22" xfId="0" applyFont="1" applyFill="1" applyBorder="1" applyAlignment="1">
      <alignment wrapText="1"/>
    </xf>
    <xf numFmtId="0" fontId="12" fillId="2" borderId="22" xfId="0" applyFont="1" applyFill="1" applyBorder="1" applyAlignment="1">
      <alignment wrapText="1"/>
    </xf>
    <xf numFmtId="0" fontId="12" fillId="6" borderId="22" xfId="0" applyFont="1" applyFill="1" applyBorder="1" applyAlignment="1">
      <alignment wrapText="1"/>
    </xf>
    <xf numFmtId="0" fontId="12" fillId="0" borderId="22" xfId="0" applyFont="1" applyBorder="1" applyAlignment="1">
      <alignment wrapText="1"/>
    </xf>
    <xf numFmtId="49" fontId="12" fillId="0" borderId="22" xfId="0" applyNumberFormat="1" applyFont="1" applyBorder="1" applyAlignment="1">
      <alignment wrapText="1"/>
    </xf>
    <xf numFmtId="49" fontId="12" fillId="7" borderId="22" xfId="0" applyNumberFormat="1" applyFont="1" applyFill="1" applyBorder="1" applyAlignment="1">
      <alignment wrapText="1"/>
    </xf>
    <xf numFmtId="0" fontId="12" fillId="3" borderId="13" xfId="0" applyFont="1" applyFill="1" applyBorder="1" applyAlignment="1">
      <alignment wrapText="1"/>
    </xf>
    <xf numFmtId="0" fontId="4" fillId="6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6" borderId="13" xfId="20" applyNumberFormat="1" applyFont="1" applyFill="1" applyBorder="1" applyAlignment="1">
      <alignment horizontal="justify" vertical="center" wrapText="1"/>
    </xf>
    <xf numFmtId="0" fontId="4" fillId="0" borderId="22" xfId="20" applyNumberFormat="1" applyFont="1" applyFill="1" applyBorder="1" applyAlignment="1">
      <alignment horizontal="justify" vertical="center" wrapText="1"/>
    </xf>
    <xf numFmtId="0" fontId="4" fillId="7" borderId="22" xfId="20" applyNumberFormat="1" applyFont="1" applyFill="1" applyBorder="1" applyAlignment="1">
      <alignment horizontal="justify" vertical="center" wrapText="1"/>
    </xf>
    <xf numFmtId="0" fontId="4" fillId="7" borderId="24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49" fontId="12" fillId="3" borderId="22" xfId="0" applyNumberFormat="1" applyFont="1" applyFill="1" applyBorder="1" applyAlignment="1">
      <alignment wrapText="1"/>
    </xf>
    <xf numFmtId="49" fontId="12" fillId="6" borderId="22" xfId="0" applyNumberFormat="1" applyFont="1" applyFill="1" applyBorder="1" applyAlignment="1">
      <alignment wrapText="1"/>
    </xf>
    <xf numFmtId="2" fontId="12" fillId="7" borderId="22" xfId="0" applyNumberFormat="1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49" fontId="12" fillId="3" borderId="13" xfId="0" applyNumberFormat="1" applyFont="1" applyFill="1" applyBorder="1" applyAlignment="1">
      <alignment wrapText="1"/>
    </xf>
    <xf numFmtId="49" fontId="12" fillId="6" borderId="13" xfId="0" applyNumberFormat="1" applyFont="1" applyFill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0" fontId="4" fillId="3" borderId="25" xfId="21" applyNumberFormat="1" applyFont="1" applyFill="1" applyBorder="1" applyAlignment="1">
      <alignment horizontal="center" vertical="center" wrapText="1"/>
    </xf>
    <xf numFmtId="0" fontId="3" fillId="5" borderId="3" xfId="21" applyNumberFormat="1" applyFont="1" applyFill="1" applyBorder="1" applyAlignment="1">
      <alignment horizontal="center" vertical="center" wrapText="1"/>
    </xf>
    <xf numFmtId="0" fontId="4" fillId="3" borderId="16" xfId="20" applyNumberFormat="1" applyFont="1" applyFill="1" applyBorder="1" applyAlignment="1">
      <alignment horizontal="justify" vertical="center" wrapText="1"/>
    </xf>
    <xf numFmtId="0" fontId="4" fillId="3" borderId="19" xfId="20" applyNumberFormat="1" applyFont="1" applyFill="1" applyBorder="1" applyAlignment="1">
      <alignment horizontal="justify" vertical="center" wrapText="1"/>
    </xf>
    <xf numFmtId="0" fontId="4" fillId="4" borderId="22" xfId="0" applyFont="1" applyFill="1" applyBorder="1" applyAlignment="1">
      <alignment horizontal="justify" vertical="top" wrapText="1"/>
    </xf>
    <xf numFmtId="0" fontId="4" fillId="0" borderId="26" xfId="20" applyNumberFormat="1" applyFont="1" applyFill="1" applyBorder="1" applyAlignment="1">
      <alignment horizontal="justify" vertical="center" wrapText="1"/>
    </xf>
    <xf numFmtId="0" fontId="3" fillId="2" borderId="14" xfId="21" applyNumberFormat="1" applyFont="1" applyFill="1" applyBorder="1" applyAlignment="1">
      <alignment horizontal="center" vertical="center" wrapText="1"/>
    </xf>
    <xf numFmtId="0" fontId="4" fillId="6" borderId="19" xfId="20" applyNumberFormat="1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3" fillId="2" borderId="3" xfId="21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justify" vertical="top" wrapText="1"/>
    </xf>
    <xf numFmtId="0" fontId="4" fillId="6" borderId="22" xfId="0" applyFont="1" applyFill="1" applyBorder="1" applyAlignment="1">
      <alignment vertical="top" wrapText="1"/>
    </xf>
    <xf numFmtId="0" fontId="4" fillId="7" borderId="28" xfId="0" applyFont="1" applyFill="1" applyBorder="1" applyAlignment="1">
      <alignment horizontal="left" vertical="top" wrapText="1"/>
    </xf>
    <xf numFmtId="2" fontId="3" fillId="7" borderId="4" xfId="20" applyNumberFormat="1" applyFont="1" applyFill="1" applyBorder="1" applyAlignment="1">
      <alignment horizontal="center" vertical="top" wrapText="1"/>
    </xf>
    <xf numFmtId="2" fontId="0" fillId="7" borderId="1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3" fillId="6" borderId="4" xfId="20" applyNumberFormat="1" applyFont="1" applyFill="1" applyBorder="1" applyAlignment="1">
      <alignment horizontal="center" vertical="top" wrapText="1"/>
    </xf>
    <xf numFmtId="2" fontId="3" fillId="3" borderId="4" xfId="20" applyNumberFormat="1" applyFont="1" applyFill="1" applyBorder="1" applyAlignment="1">
      <alignment horizontal="center" vertical="top" wrapText="1"/>
    </xf>
    <xf numFmtId="2" fontId="9" fillId="6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3" fillId="6" borderId="4" xfId="0" applyNumberFormat="1" applyFont="1" applyFill="1" applyBorder="1" applyAlignment="1">
      <alignment horizontal="center" vertical="top" wrapText="1"/>
    </xf>
    <xf numFmtId="2" fontId="3" fillId="6" borderId="2" xfId="0" applyNumberFormat="1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2" fontId="3" fillId="5" borderId="4" xfId="0" applyNumberFormat="1" applyFont="1" applyFill="1" applyBorder="1" applyAlignment="1">
      <alignment horizontal="center" vertical="top" wrapText="1"/>
    </xf>
    <xf numFmtId="2" fontId="3" fillId="5" borderId="2" xfId="0" applyNumberFormat="1" applyFont="1" applyFill="1" applyBorder="1" applyAlignment="1">
      <alignment horizontal="center" vertical="top" wrapText="1"/>
    </xf>
    <xf numFmtId="0" fontId="4" fillId="0" borderId="13" xfId="20" applyNumberFormat="1" applyFont="1" applyFill="1" applyBorder="1" applyAlignment="1">
      <alignment horizontal="justify" vertical="center" wrapText="1"/>
    </xf>
    <xf numFmtId="0" fontId="4" fillId="5" borderId="6" xfId="20" applyNumberFormat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/>
    </xf>
    <xf numFmtId="49" fontId="2" fillId="2" borderId="3" xfId="21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vertical="top" wrapText="1"/>
      <protection hidden="1"/>
    </xf>
    <xf numFmtId="0" fontId="3" fillId="4" borderId="10" xfId="21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21" applyNumberFormat="1" applyFont="1" applyFill="1" applyBorder="1" applyAlignment="1" applyProtection="1">
      <alignment horizontal="center" vertical="center" wrapText="1"/>
      <protection hidden="1"/>
    </xf>
    <xf numFmtId="0" fontId="3" fillId="5" borderId="10" xfId="21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21" applyNumberFormat="1" applyFont="1" applyFill="1" applyBorder="1" applyAlignment="1" applyProtection="1">
      <alignment horizontal="center" vertical="center" wrapText="1"/>
      <protection hidden="1"/>
    </xf>
    <xf numFmtId="0" fontId="3" fillId="6" borderId="10" xfId="21" applyNumberFormat="1" applyFont="1" applyFill="1" applyBorder="1" applyAlignment="1" applyProtection="1">
      <alignment horizontal="center" vertical="center" wrapText="1"/>
      <protection hidden="1"/>
    </xf>
    <xf numFmtId="0" fontId="3" fillId="6" borderId="5" xfId="21" applyNumberFormat="1" applyFont="1" applyFill="1" applyBorder="1" applyAlignment="1" applyProtection="1">
      <alignment horizontal="center" vertical="center" wrapText="1"/>
      <protection hidden="1"/>
    </xf>
    <xf numFmtId="0" fontId="3" fillId="7" borderId="10" xfId="21" applyNumberFormat="1" applyFont="1" applyFill="1" applyBorder="1" applyAlignment="1" applyProtection="1">
      <alignment horizontal="center" vertical="center" wrapText="1"/>
      <protection hidden="1"/>
    </xf>
    <xf numFmtId="0" fontId="3" fillId="7" borderId="5" xfId="21" applyNumberFormat="1" applyFont="1" applyFill="1" applyBorder="1" applyAlignment="1" applyProtection="1">
      <alignment horizontal="center" vertical="center" wrapText="1"/>
      <protection hidden="1"/>
    </xf>
    <xf numFmtId="0" fontId="3" fillId="7" borderId="4" xfId="21" applyNumberFormat="1" applyFont="1" applyFill="1" applyBorder="1" applyAlignment="1" applyProtection="1">
      <alignment horizontal="center" vertical="center" wrapText="1"/>
      <protection hidden="1"/>
    </xf>
    <xf numFmtId="0" fontId="0" fillId="7" borderId="1" xfId="0" applyFont="1" applyFill="1" applyBorder="1" applyAlignment="1" applyProtection="1">
      <alignment vertical="top" wrapText="1"/>
      <protection hidden="1"/>
    </xf>
    <xf numFmtId="49" fontId="2" fillId="2" borderId="4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21" applyNumberFormat="1" applyFont="1" applyFill="1" applyBorder="1" applyAlignment="1">
      <alignment horizontal="center" vertical="center" wrapText="1"/>
    </xf>
    <xf numFmtId="0" fontId="3" fillId="0" borderId="9" xfId="21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7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 vertical="distributed"/>
      <protection hidden="1"/>
    </xf>
    <xf numFmtId="0" fontId="0" fillId="0" borderId="20" xfId="0" applyBorder="1" applyAlignment="1" applyProtection="1">
      <alignment vertical="distributed"/>
      <protection hidden="1"/>
    </xf>
    <xf numFmtId="0" fontId="0" fillId="0" borderId="14" xfId="0" applyBorder="1" applyAlignment="1" applyProtection="1">
      <alignment vertical="distributed"/>
      <protection hidden="1"/>
    </xf>
    <xf numFmtId="0" fontId="0" fillId="0" borderId="31" xfId="0" applyBorder="1" applyAlignment="1" applyProtection="1">
      <alignment horizontal="justify" vertical="center"/>
      <protection hidden="1"/>
    </xf>
    <xf numFmtId="0" fontId="0" fillId="0" borderId="32" xfId="0" applyBorder="1" applyAlignment="1" applyProtection="1">
      <alignment horizontal="justify" vertical="center"/>
      <protection hidden="1"/>
    </xf>
    <xf numFmtId="0" fontId="0" fillId="0" borderId="21" xfId="0" applyBorder="1" applyAlignment="1" applyProtection="1">
      <alignment horizontal="justify" vertical="center"/>
      <protection hidden="1"/>
    </xf>
    <xf numFmtId="0" fontId="0" fillId="0" borderId="33" xfId="0" applyBorder="1" applyAlignment="1" applyProtection="1">
      <alignment horizontal="justify" vertical="center"/>
      <protection hidden="1"/>
    </xf>
    <xf numFmtId="0" fontId="0" fillId="0" borderId="30" xfId="0" applyBorder="1" applyAlignment="1" applyProtection="1">
      <alignment horizontal="justify" vertical="center"/>
      <protection hidden="1"/>
    </xf>
    <xf numFmtId="0" fontId="0" fillId="0" borderId="34" xfId="0" applyBorder="1" applyAlignment="1" applyProtection="1">
      <alignment horizontal="justify" vertical="center"/>
      <protection hidden="1"/>
    </xf>
    <xf numFmtId="0" fontId="0" fillId="0" borderId="31" xfId="0" applyBorder="1" applyAlignment="1" applyProtection="1">
      <alignment vertical="distributed"/>
      <protection hidden="1"/>
    </xf>
    <xf numFmtId="0" fontId="0" fillId="0" borderId="21" xfId="0" applyBorder="1" applyAlignment="1" applyProtection="1">
      <alignment vertical="distributed"/>
      <protection hidden="1"/>
    </xf>
    <xf numFmtId="0" fontId="0" fillId="0" borderId="33" xfId="0" applyBorder="1" applyAlignment="1" applyProtection="1">
      <alignment vertical="distributed"/>
      <protection hidden="1"/>
    </xf>
    <xf numFmtId="0" fontId="0" fillId="0" borderId="34" xfId="0" applyBorder="1" applyAlignment="1" applyProtection="1">
      <alignment vertical="distributed"/>
      <protection hidden="1"/>
    </xf>
    <xf numFmtId="0" fontId="0" fillId="0" borderId="17" xfId="0" applyBorder="1" applyAlignment="1" applyProtection="1">
      <alignment horizontal="center" vertical="distributed" wrapText="1"/>
      <protection hidden="1"/>
    </xf>
    <xf numFmtId="0" fontId="0" fillId="0" borderId="14" xfId="0" applyBorder="1" applyAlignment="1" applyProtection="1">
      <alignment vertical="distributed" wrapText="1"/>
      <protection hidden="1"/>
    </xf>
    <xf numFmtId="0" fontId="2" fillId="2" borderId="11" xfId="0" applyFont="1" applyFill="1" applyBorder="1" applyAlignment="1" applyProtection="1">
      <alignment horizontal="center" vertical="center" textRotation="90" wrapText="1"/>
      <protection hidden="1"/>
    </xf>
    <xf numFmtId="0" fontId="2" fillId="2" borderId="9" xfId="0" applyFont="1" applyFill="1" applyBorder="1" applyAlignment="1" applyProtection="1">
      <alignment horizontal="center" vertical="center" textRotation="90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center" vertical="center" textRotation="90" wrapText="1"/>
      <protection hidden="1"/>
    </xf>
    <xf numFmtId="0" fontId="2" fillId="2" borderId="32" xfId="0" applyFont="1" applyFill="1" applyBorder="1" applyAlignment="1" applyProtection="1">
      <alignment horizontal="center" vertical="center" textRotation="90" wrapText="1"/>
      <protection hidden="1"/>
    </xf>
    <xf numFmtId="0" fontId="2" fillId="2" borderId="21" xfId="0" applyFont="1" applyFill="1" applyBorder="1" applyAlignment="1" applyProtection="1">
      <alignment horizontal="center" vertical="center" textRotation="90" wrapText="1"/>
      <protection hidden="1"/>
    </xf>
    <xf numFmtId="0" fontId="0" fillId="0" borderId="33" xfId="0" applyBorder="1" applyAlignment="1" applyProtection="1">
      <alignment horizontal="center" vertical="center" textRotation="90" wrapText="1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0" fillId="0" borderId="34" xfId="0" applyBorder="1" applyAlignment="1" applyProtection="1">
      <alignment horizontal="center" vertical="center" textRotation="90" wrapText="1"/>
      <protection hidden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6"/>
  <sheetViews>
    <sheetView workbookViewId="0" topLeftCell="S133">
      <selection activeCell="AE141" sqref="AE141"/>
    </sheetView>
  </sheetViews>
  <sheetFormatPr defaultColWidth="9.00390625" defaultRowHeight="12.75"/>
  <cols>
    <col min="1" max="1" width="7.875" style="0" customWidth="1"/>
    <col min="2" max="2" width="8.125" style="0" customWidth="1"/>
    <col min="3" max="3" width="8.625" style="0" customWidth="1"/>
    <col min="4" max="5" width="7.75390625" style="0" customWidth="1"/>
    <col min="6" max="6" width="7.25390625" style="0" customWidth="1"/>
    <col min="7" max="7" width="7.625" style="0" customWidth="1"/>
    <col min="8" max="8" width="7.00390625" style="0" customWidth="1"/>
    <col min="9" max="9" width="5.875" style="0" customWidth="1"/>
    <col min="10" max="10" width="9.00390625" style="0" customWidth="1"/>
    <col min="11" max="11" width="10.625" style="0" customWidth="1"/>
    <col min="12" max="12" width="7.25390625" style="0" customWidth="1"/>
    <col min="13" max="13" width="7.625" style="0" customWidth="1"/>
    <col min="14" max="14" width="9.00390625" style="0" customWidth="1"/>
    <col min="15" max="15" width="7.875" style="0" customWidth="1"/>
    <col min="16" max="16" width="7.00390625" style="0" customWidth="1"/>
    <col min="17" max="17" width="7.375" style="0" customWidth="1"/>
    <col min="18" max="18" width="8.00390625" style="0" customWidth="1"/>
    <col min="19" max="19" width="7.00390625" style="0" customWidth="1"/>
    <col min="20" max="20" width="6.625" style="0" customWidth="1"/>
    <col min="21" max="21" width="7.625" style="0" customWidth="1"/>
    <col min="22" max="22" width="7.125" style="0" customWidth="1"/>
    <col min="23" max="23" width="7.00390625" style="0" customWidth="1"/>
    <col min="24" max="24" width="7.625" style="0" customWidth="1"/>
    <col min="25" max="25" width="59.625" style="0" customWidth="1"/>
    <col min="26" max="26" width="11.125" style="0" customWidth="1"/>
  </cols>
  <sheetData>
    <row r="1" spans="15:33" ht="15.75">
      <c r="O1" s="1"/>
      <c r="P1" s="341" t="s">
        <v>0</v>
      </c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</row>
    <row r="2" spans="1:33" ht="15.75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2"/>
      <c r="P2" s="313" t="s">
        <v>1</v>
      </c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</row>
    <row r="3" spans="1:33" ht="15.7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10" t="s">
        <v>2</v>
      </c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</row>
    <row r="4" spans="1:33" ht="15.7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3"/>
      <c r="AA4" s="5"/>
      <c r="AB4" s="5"/>
      <c r="AC4" s="5"/>
      <c r="AD4" s="5"/>
      <c r="AE4" s="5"/>
      <c r="AF4" s="5"/>
      <c r="AG4" s="5"/>
    </row>
    <row r="5" spans="1:33" ht="15.75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"/>
      <c r="P5" s="6" t="s">
        <v>3</v>
      </c>
      <c r="Q5" s="6"/>
      <c r="R5" s="6"/>
      <c r="S5" s="6"/>
      <c r="T5" s="6"/>
      <c r="U5" s="6"/>
      <c r="V5" s="6"/>
      <c r="W5" s="6"/>
      <c r="X5" s="6"/>
      <c r="Y5" s="4"/>
      <c r="Z5" s="6"/>
      <c r="AA5" s="7"/>
      <c r="AB5" s="7"/>
      <c r="AC5" s="7"/>
      <c r="AD5" s="7"/>
      <c r="AE5" s="7"/>
      <c r="AF5" s="7"/>
      <c r="AG5" s="7"/>
    </row>
    <row r="6" spans="1:33" ht="15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"/>
      <c r="P6" s="312" t="s">
        <v>156</v>
      </c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</row>
    <row r="7" spans="1:33" ht="15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"/>
      <c r="P7" s="312" t="s">
        <v>217</v>
      </c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</row>
    <row r="8" spans="1:33" ht="15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"/>
      <c r="P8" s="312" t="s">
        <v>4</v>
      </c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5"/>
      <c r="AB8" s="5"/>
      <c r="AC8" s="5"/>
      <c r="AD8" s="5"/>
      <c r="AE8" s="5"/>
      <c r="AF8" s="5"/>
      <c r="AG8" s="5"/>
    </row>
    <row r="9" spans="1:33" ht="15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"/>
      <c r="P9" s="312" t="s">
        <v>5</v>
      </c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5"/>
      <c r="AB9" s="5"/>
      <c r="AC9" s="5"/>
      <c r="AD9" s="5"/>
      <c r="AE9" s="5"/>
      <c r="AF9" s="5"/>
      <c r="AG9" s="5"/>
    </row>
    <row r="10" spans="1:33" ht="15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"/>
      <c r="P10" s="312" t="s">
        <v>6</v>
      </c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</row>
    <row r="11" spans="1:33" ht="15.75" customHeight="1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"/>
      <c r="P11" s="312" t="s">
        <v>157</v>
      </c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</row>
    <row r="12" spans="1:33" ht="15.75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"/>
      <c r="P12" s="312" t="s">
        <v>7</v>
      </c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</row>
    <row r="13" spans="1:33" ht="12.75" customHeight="1">
      <c r="A13" s="317" t="s">
        <v>38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9"/>
      <c r="O13" s="337" t="s">
        <v>8</v>
      </c>
      <c r="P13" s="338"/>
      <c r="Q13" s="338"/>
      <c r="R13" s="338"/>
      <c r="S13" s="338"/>
      <c r="T13" s="338"/>
      <c r="U13" s="338"/>
      <c r="V13" s="338"/>
      <c r="W13" s="338"/>
      <c r="X13" s="338"/>
      <c r="Y13" s="314" t="s">
        <v>9</v>
      </c>
      <c r="Z13" s="303" t="s">
        <v>10</v>
      </c>
      <c r="AA13" s="348" t="s">
        <v>11</v>
      </c>
      <c r="AB13" s="348"/>
      <c r="AC13" s="348"/>
      <c r="AD13" s="348"/>
      <c r="AE13" s="348"/>
      <c r="AF13" s="348" t="s">
        <v>12</v>
      </c>
      <c r="AG13" s="348"/>
    </row>
    <row r="14" spans="1:33" ht="24.75" customHeight="1">
      <c r="A14" s="323" t="s">
        <v>41</v>
      </c>
      <c r="B14" s="324"/>
      <c r="C14" s="325"/>
      <c r="D14" s="329" t="s">
        <v>42</v>
      </c>
      <c r="E14" s="330"/>
      <c r="F14" s="329" t="s">
        <v>43</v>
      </c>
      <c r="G14" s="330"/>
      <c r="H14" s="320" t="s">
        <v>39</v>
      </c>
      <c r="I14" s="321"/>
      <c r="J14" s="321"/>
      <c r="K14" s="321"/>
      <c r="L14" s="321"/>
      <c r="M14" s="321"/>
      <c r="N14" s="322"/>
      <c r="O14" s="342" t="s">
        <v>13</v>
      </c>
      <c r="P14" s="349"/>
      <c r="Q14" s="335" t="s">
        <v>14</v>
      </c>
      <c r="R14" s="335" t="s">
        <v>15</v>
      </c>
      <c r="S14" s="335" t="s">
        <v>16</v>
      </c>
      <c r="T14" s="342" t="s">
        <v>17</v>
      </c>
      <c r="U14" s="343"/>
      <c r="V14" s="344"/>
      <c r="W14" s="342" t="s">
        <v>18</v>
      </c>
      <c r="X14" s="344"/>
      <c r="Y14" s="315"/>
      <c r="Z14" s="304"/>
      <c r="AA14" s="306" t="s">
        <v>19</v>
      </c>
      <c r="AB14" s="306" t="s">
        <v>20</v>
      </c>
      <c r="AC14" s="306" t="s">
        <v>21</v>
      </c>
      <c r="AD14" s="306" t="s">
        <v>22</v>
      </c>
      <c r="AE14" s="306" t="s">
        <v>23</v>
      </c>
      <c r="AF14" s="306" t="s">
        <v>24</v>
      </c>
      <c r="AG14" s="306" t="s">
        <v>25</v>
      </c>
    </row>
    <row r="15" spans="1:33" ht="67.5" customHeight="1">
      <c r="A15" s="326"/>
      <c r="B15" s="327"/>
      <c r="C15" s="328"/>
      <c r="D15" s="331"/>
      <c r="E15" s="332"/>
      <c r="F15" s="331"/>
      <c r="G15" s="332"/>
      <c r="H15" s="333" t="s">
        <v>13</v>
      </c>
      <c r="I15" s="334"/>
      <c r="J15" s="194" t="s">
        <v>14</v>
      </c>
      <c r="K15" s="77" t="s">
        <v>44</v>
      </c>
      <c r="L15" s="339" t="s">
        <v>40</v>
      </c>
      <c r="M15" s="340"/>
      <c r="N15" s="194" t="s">
        <v>45</v>
      </c>
      <c r="O15" s="350"/>
      <c r="P15" s="351"/>
      <c r="Q15" s="336"/>
      <c r="R15" s="336"/>
      <c r="S15" s="336"/>
      <c r="T15" s="345"/>
      <c r="U15" s="346"/>
      <c r="V15" s="347"/>
      <c r="W15" s="345"/>
      <c r="X15" s="347"/>
      <c r="Y15" s="316"/>
      <c r="Z15" s="305"/>
      <c r="AA15" s="307"/>
      <c r="AB15" s="307"/>
      <c r="AC15" s="307"/>
      <c r="AD15" s="307"/>
      <c r="AE15" s="307"/>
      <c r="AF15" s="307"/>
      <c r="AG15" s="307"/>
    </row>
    <row r="16" spans="1:33" ht="12.75">
      <c r="A16" s="78">
        <v>1</v>
      </c>
      <c r="B16" s="78">
        <v>2</v>
      </c>
      <c r="C16" s="79">
        <v>3</v>
      </c>
      <c r="D16" s="79">
        <v>4</v>
      </c>
      <c r="E16" s="79">
        <v>5</v>
      </c>
      <c r="F16" s="79">
        <v>6</v>
      </c>
      <c r="G16" s="79">
        <v>7</v>
      </c>
      <c r="H16" s="80">
        <v>8</v>
      </c>
      <c r="I16" s="79">
        <v>9</v>
      </c>
      <c r="J16" s="79">
        <v>10</v>
      </c>
      <c r="K16" s="79">
        <v>11</v>
      </c>
      <c r="L16" s="79">
        <v>12</v>
      </c>
      <c r="M16" s="79">
        <v>13</v>
      </c>
      <c r="N16" s="79">
        <v>14</v>
      </c>
      <c r="O16" s="81">
        <v>15</v>
      </c>
      <c r="P16" s="81">
        <v>16</v>
      </c>
      <c r="Q16" s="81">
        <v>17</v>
      </c>
      <c r="R16" s="81">
        <v>18</v>
      </c>
      <c r="S16" s="81">
        <v>19</v>
      </c>
      <c r="T16" s="81">
        <v>20</v>
      </c>
      <c r="U16" s="81">
        <v>21</v>
      </c>
      <c r="V16" s="81">
        <v>22</v>
      </c>
      <c r="W16" s="81">
        <v>23</v>
      </c>
      <c r="X16" s="81">
        <v>24</v>
      </c>
      <c r="Y16" s="72">
        <v>25</v>
      </c>
      <c r="Z16" s="71">
        <v>26</v>
      </c>
      <c r="AA16" s="8">
        <v>27</v>
      </c>
      <c r="AB16" s="8">
        <v>28</v>
      </c>
      <c r="AC16" s="8">
        <v>29</v>
      </c>
      <c r="AD16" s="8">
        <v>30</v>
      </c>
      <c r="AE16" s="8">
        <v>31</v>
      </c>
      <c r="AF16" s="8">
        <v>32</v>
      </c>
      <c r="AG16" s="8">
        <v>33</v>
      </c>
    </row>
    <row r="17" spans="1:33" ht="18.75" customHeight="1" thickBo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>
        <v>0</v>
      </c>
      <c r="P17" s="84">
        <v>5</v>
      </c>
      <c r="Q17" s="83">
        <v>0</v>
      </c>
      <c r="R17" s="83">
        <v>0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258" t="s">
        <v>26</v>
      </c>
      <c r="Z17" s="175" t="s">
        <v>27</v>
      </c>
      <c r="AA17" s="177">
        <f>AA18</f>
        <v>1084</v>
      </c>
      <c r="AB17" s="177">
        <f>AB18</f>
        <v>1037</v>
      </c>
      <c r="AC17" s="177">
        <f>AC18</f>
        <v>1037</v>
      </c>
      <c r="AD17" s="177">
        <f>AD18</f>
        <v>1142</v>
      </c>
      <c r="AE17" s="177">
        <f>AE18</f>
        <v>1044</v>
      </c>
      <c r="AF17" s="177">
        <f>SUM(AA17:AE17)</f>
        <v>5344</v>
      </c>
      <c r="AG17" s="73">
        <v>2018</v>
      </c>
    </row>
    <row r="18" spans="1:33" ht="21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>
        <v>0</v>
      </c>
      <c r="P18" s="84">
        <v>5</v>
      </c>
      <c r="Q18" s="83">
        <v>0</v>
      </c>
      <c r="R18" s="83">
        <v>0</v>
      </c>
      <c r="S18" s="83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259" t="s">
        <v>29</v>
      </c>
      <c r="Z18" s="256" t="s">
        <v>27</v>
      </c>
      <c r="AA18" s="181">
        <f>AA26+AA59+AA93+AA113+AA135+AA153+AA167</f>
        <v>1084</v>
      </c>
      <c r="AB18" s="181">
        <f>AB26+AB59+AB93+AB113+AB135+AB153+AA167</f>
        <v>1037</v>
      </c>
      <c r="AC18" s="181">
        <f>AC26+AC59+AC93+AC113+AC135+AC153+AB167</f>
        <v>1037</v>
      </c>
      <c r="AD18" s="181">
        <f>AD26+AD59+AD93+AD113+AD135+AD153+AC167</f>
        <v>1142</v>
      </c>
      <c r="AE18" s="181">
        <f>AE26+AE59+AE93+AE113+AE135+AE153+AD167</f>
        <v>1044</v>
      </c>
      <c r="AF18" s="181">
        <f>SUM(AA18:AE18)</f>
        <v>5344</v>
      </c>
      <c r="AG18" s="9">
        <v>2018</v>
      </c>
    </row>
    <row r="19" spans="1:33" ht="26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291">
        <v>0</v>
      </c>
      <c r="P19" s="292">
        <v>5</v>
      </c>
      <c r="Q19" s="291">
        <v>0</v>
      </c>
      <c r="R19" s="86">
        <v>1</v>
      </c>
      <c r="S19" s="291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60" t="s">
        <v>46</v>
      </c>
      <c r="Z19" s="11" t="s">
        <v>28</v>
      </c>
      <c r="AA19" s="12" t="s">
        <v>28</v>
      </c>
      <c r="AB19" s="12" t="s">
        <v>28</v>
      </c>
      <c r="AC19" s="12" t="s">
        <v>28</v>
      </c>
      <c r="AD19" s="12" t="s">
        <v>28</v>
      </c>
      <c r="AE19" s="12" t="s">
        <v>28</v>
      </c>
      <c r="AF19" s="12"/>
      <c r="AG19" s="9">
        <v>2018</v>
      </c>
    </row>
    <row r="20" spans="1:33" ht="24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83">
        <v>0</v>
      </c>
      <c r="P20" s="84">
        <v>5</v>
      </c>
      <c r="Q20" s="83">
        <v>0</v>
      </c>
      <c r="R20" s="83">
        <v>0</v>
      </c>
      <c r="S20" s="83">
        <v>0</v>
      </c>
      <c r="T20" s="84">
        <v>0</v>
      </c>
      <c r="U20" s="84">
        <v>0</v>
      </c>
      <c r="V20" s="84">
        <v>0</v>
      </c>
      <c r="W20" s="84">
        <v>0</v>
      </c>
      <c r="X20" s="84">
        <v>1</v>
      </c>
      <c r="Y20" s="219" t="s">
        <v>47</v>
      </c>
      <c r="Z20" s="15" t="s">
        <v>30</v>
      </c>
      <c r="AA20" s="18"/>
      <c r="AB20" s="18"/>
      <c r="AC20" s="18"/>
      <c r="AD20" s="18"/>
      <c r="AE20" s="18"/>
      <c r="AF20" s="19"/>
      <c r="AG20" s="9">
        <v>2018</v>
      </c>
    </row>
    <row r="21" spans="1:33" ht="33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83">
        <v>0</v>
      </c>
      <c r="P21" s="84">
        <v>5</v>
      </c>
      <c r="Q21" s="83">
        <v>0</v>
      </c>
      <c r="R21" s="83">
        <v>0</v>
      </c>
      <c r="S21" s="83">
        <v>0</v>
      </c>
      <c r="T21" s="84">
        <v>0</v>
      </c>
      <c r="U21" s="84">
        <v>0</v>
      </c>
      <c r="V21" s="84">
        <v>0</v>
      </c>
      <c r="W21" s="84">
        <v>0</v>
      </c>
      <c r="X21" s="84">
        <v>2</v>
      </c>
      <c r="Y21" s="261" t="s">
        <v>48</v>
      </c>
      <c r="Z21" s="15" t="s">
        <v>30</v>
      </c>
      <c r="AA21" s="21"/>
      <c r="AB21" s="21"/>
      <c r="AC21" s="21"/>
      <c r="AD21" s="21"/>
      <c r="AE21" s="21"/>
      <c r="AF21" s="19"/>
      <c r="AG21" s="9">
        <v>2018</v>
      </c>
    </row>
    <row r="22" spans="1:33" ht="29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83">
        <v>0</v>
      </c>
      <c r="P22" s="84">
        <v>5</v>
      </c>
      <c r="Q22" s="83">
        <v>0</v>
      </c>
      <c r="R22" s="83">
        <v>0</v>
      </c>
      <c r="S22" s="83">
        <v>0</v>
      </c>
      <c r="T22" s="84">
        <v>0</v>
      </c>
      <c r="U22" s="84">
        <v>0</v>
      </c>
      <c r="V22" s="84">
        <v>0</v>
      </c>
      <c r="W22" s="84">
        <v>0</v>
      </c>
      <c r="X22" s="84">
        <v>3</v>
      </c>
      <c r="Y22" s="261" t="s">
        <v>99</v>
      </c>
      <c r="Z22" s="15" t="s">
        <v>30</v>
      </c>
      <c r="AA22" s="21"/>
      <c r="AB22" s="21"/>
      <c r="AC22" s="21"/>
      <c r="AD22" s="21"/>
      <c r="AE22" s="21"/>
      <c r="AF22" s="19"/>
      <c r="AG22" s="9">
        <v>2018</v>
      </c>
    </row>
    <row r="23" spans="1:33" ht="29.2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83">
        <v>0</v>
      </c>
      <c r="P23" s="84">
        <v>5</v>
      </c>
      <c r="Q23" s="83">
        <v>0</v>
      </c>
      <c r="R23" s="83">
        <v>0</v>
      </c>
      <c r="S23" s="83">
        <v>0</v>
      </c>
      <c r="T23" s="84">
        <v>0</v>
      </c>
      <c r="U23" s="84">
        <v>0</v>
      </c>
      <c r="V23" s="84">
        <v>0</v>
      </c>
      <c r="W23" s="84">
        <v>0</v>
      </c>
      <c r="X23" s="84">
        <v>4</v>
      </c>
      <c r="Y23" s="261" t="s">
        <v>100</v>
      </c>
      <c r="Z23" s="15" t="s">
        <v>30</v>
      </c>
      <c r="AA23" s="21"/>
      <c r="AB23" s="21"/>
      <c r="AC23" s="21"/>
      <c r="AD23" s="21"/>
      <c r="AE23" s="21"/>
      <c r="AF23" s="19"/>
      <c r="AG23" s="9">
        <v>2018</v>
      </c>
    </row>
    <row r="24" spans="1:33" ht="21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3">
        <v>0</v>
      </c>
      <c r="P24" s="84">
        <v>5</v>
      </c>
      <c r="Q24" s="83">
        <v>0</v>
      </c>
      <c r="R24" s="83">
        <v>0</v>
      </c>
      <c r="S24" s="83">
        <v>0</v>
      </c>
      <c r="T24" s="84">
        <v>0</v>
      </c>
      <c r="U24" s="84">
        <v>0</v>
      </c>
      <c r="V24" s="84">
        <v>0</v>
      </c>
      <c r="W24" s="84">
        <v>0</v>
      </c>
      <c r="X24" s="84">
        <v>5</v>
      </c>
      <c r="Y24" s="286" t="s">
        <v>101</v>
      </c>
      <c r="Z24" s="15" t="s">
        <v>30</v>
      </c>
      <c r="AA24" s="21"/>
      <c r="AB24" s="21"/>
      <c r="AC24" s="21"/>
      <c r="AD24" s="21"/>
      <c r="AE24" s="21"/>
      <c r="AF24" s="19"/>
      <c r="AG24" s="9">
        <v>2018</v>
      </c>
    </row>
    <row r="25" spans="1:33" ht="28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3">
        <v>0</v>
      </c>
      <c r="P25" s="84">
        <v>5</v>
      </c>
      <c r="Q25" s="83">
        <v>0</v>
      </c>
      <c r="R25" s="83">
        <v>0</v>
      </c>
      <c r="S25" s="83">
        <v>0</v>
      </c>
      <c r="T25" s="84">
        <v>0</v>
      </c>
      <c r="U25" s="84">
        <v>0</v>
      </c>
      <c r="V25" s="84">
        <v>0</v>
      </c>
      <c r="W25" s="84">
        <v>0</v>
      </c>
      <c r="X25" s="84">
        <v>6</v>
      </c>
      <c r="Y25" s="288" t="s">
        <v>245</v>
      </c>
      <c r="Z25" s="15" t="s">
        <v>30</v>
      </c>
      <c r="AA25" s="21"/>
      <c r="AB25" s="21"/>
      <c r="AC25" s="21"/>
      <c r="AD25" s="21"/>
      <c r="AE25" s="21"/>
      <c r="AF25" s="19"/>
      <c r="AG25" s="9"/>
    </row>
    <row r="26" spans="1:33" ht="42.75" customHeight="1" thickBo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293">
        <v>0</v>
      </c>
      <c r="P26" s="294">
        <v>5</v>
      </c>
      <c r="Q26" s="88">
        <v>1</v>
      </c>
      <c r="R26" s="293">
        <v>0</v>
      </c>
      <c r="S26" s="293">
        <v>0</v>
      </c>
      <c r="T26" s="294">
        <v>0</v>
      </c>
      <c r="U26" s="294">
        <v>0</v>
      </c>
      <c r="V26" s="294">
        <v>0</v>
      </c>
      <c r="W26" s="294">
        <v>0</v>
      </c>
      <c r="X26" s="294">
        <v>0</v>
      </c>
      <c r="Y26" s="287" t="s">
        <v>51</v>
      </c>
      <c r="Z26" s="257" t="s">
        <v>27</v>
      </c>
      <c r="AA26" s="284">
        <f>AA27+AA40</f>
        <v>5</v>
      </c>
      <c r="AB26" s="284">
        <f>AB27+AB40</f>
        <v>5</v>
      </c>
      <c r="AC26" s="284">
        <f>AC27+AC40</f>
        <v>5</v>
      </c>
      <c r="AD26" s="284">
        <f>AD27+AD40</f>
        <v>5</v>
      </c>
      <c r="AE26" s="284">
        <f>AE27+AE40</f>
        <v>5</v>
      </c>
      <c r="AF26" s="285">
        <f>SUM(AA26:AE26)</f>
        <v>25</v>
      </c>
      <c r="AG26" s="9">
        <v>2018</v>
      </c>
    </row>
    <row r="27" spans="1:33" ht="30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295">
        <v>0</v>
      </c>
      <c r="P27" s="296">
        <v>5</v>
      </c>
      <c r="Q27" s="90">
        <v>1</v>
      </c>
      <c r="R27" s="295">
        <v>0</v>
      </c>
      <c r="S27" s="90">
        <v>1</v>
      </c>
      <c r="T27" s="296">
        <v>0</v>
      </c>
      <c r="U27" s="296">
        <v>0</v>
      </c>
      <c r="V27" s="296">
        <v>0</v>
      </c>
      <c r="W27" s="296">
        <v>0</v>
      </c>
      <c r="X27" s="296">
        <v>0</v>
      </c>
      <c r="Y27" s="263" t="s">
        <v>50</v>
      </c>
      <c r="Z27" s="160" t="s">
        <v>27</v>
      </c>
      <c r="AA27" s="277">
        <f>AA32+AA35+AA38</f>
        <v>0</v>
      </c>
      <c r="AB27" s="277">
        <f>AB32+AB35+AB38</f>
        <v>0</v>
      </c>
      <c r="AC27" s="277">
        <f>AC32+AC35+AC38</f>
        <v>0</v>
      </c>
      <c r="AD27" s="277">
        <f>AD32+AD35+AD38</f>
        <v>0</v>
      </c>
      <c r="AE27" s="277">
        <f>AE32+AE35+AE38</f>
        <v>0</v>
      </c>
      <c r="AF27" s="277">
        <f>SUM(AA27:AE27)</f>
        <v>0</v>
      </c>
      <c r="AG27" s="9">
        <v>2018</v>
      </c>
    </row>
    <row r="28" spans="1:33" ht="31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83">
        <v>0</v>
      </c>
      <c r="P28" s="84">
        <v>5</v>
      </c>
      <c r="Q28" s="98">
        <v>1</v>
      </c>
      <c r="R28" s="83">
        <v>0</v>
      </c>
      <c r="S28" s="98">
        <v>1</v>
      </c>
      <c r="T28" s="84">
        <v>0</v>
      </c>
      <c r="U28" s="84">
        <v>0</v>
      </c>
      <c r="V28" s="84">
        <v>0</v>
      </c>
      <c r="W28" s="84">
        <v>0</v>
      </c>
      <c r="X28" s="84">
        <v>1</v>
      </c>
      <c r="Y28" s="264" t="s">
        <v>102</v>
      </c>
      <c r="Z28" s="15" t="s">
        <v>31</v>
      </c>
      <c r="AA28" s="21" t="s">
        <v>266</v>
      </c>
      <c r="AB28" s="21" t="s">
        <v>199</v>
      </c>
      <c r="AC28" s="21" t="s">
        <v>267</v>
      </c>
      <c r="AD28" s="21" t="s">
        <v>210</v>
      </c>
      <c r="AE28" s="21" t="s">
        <v>268</v>
      </c>
      <c r="AF28" s="18"/>
      <c r="AG28" s="9">
        <v>2018</v>
      </c>
    </row>
    <row r="29" spans="1:33" ht="28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83">
        <v>0</v>
      </c>
      <c r="P29" s="84">
        <v>5</v>
      </c>
      <c r="Q29" s="98">
        <v>1</v>
      </c>
      <c r="R29" s="83">
        <v>0</v>
      </c>
      <c r="S29" s="98">
        <v>1</v>
      </c>
      <c r="T29" s="84">
        <v>0</v>
      </c>
      <c r="U29" s="84">
        <v>0</v>
      </c>
      <c r="V29" s="84">
        <v>0</v>
      </c>
      <c r="W29" s="84">
        <v>0</v>
      </c>
      <c r="X29" s="84">
        <v>2</v>
      </c>
      <c r="Y29" s="264" t="s">
        <v>96</v>
      </c>
      <c r="Z29" s="15" t="s">
        <v>31</v>
      </c>
      <c r="AA29" s="21" t="s">
        <v>269</v>
      </c>
      <c r="AB29" s="21" t="s">
        <v>270</v>
      </c>
      <c r="AC29" s="21" t="s">
        <v>271</v>
      </c>
      <c r="AD29" s="21" t="s">
        <v>271</v>
      </c>
      <c r="AE29" s="21" t="s">
        <v>272</v>
      </c>
      <c r="AF29" s="18"/>
      <c r="AG29" s="9">
        <v>2018</v>
      </c>
    </row>
    <row r="30" spans="1:33" ht="31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83">
        <v>0</v>
      </c>
      <c r="P30" s="84">
        <v>5</v>
      </c>
      <c r="Q30" s="98">
        <v>1</v>
      </c>
      <c r="R30" s="83">
        <v>0</v>
      </c>
      <c r="S30" s="98">
        <v>1</v>
      </c>
      <c r="T30" s="84">
        <v>0</v>
      </c>
      <c r="U30" s="84">
        <v>0</v>
      </c>
      <c r="V30" s="84">
        <v>0</v>
      </c>
      <c r="W30" s="84">
        <v>0</v>
      </c>
      <c r="X30" s="84">
        <v>3</v>
      </c>
      <c r="Y30" s="264" t="s">
        <v>97</v>
      </c>
      <c r="Z30" s="15" t="s">
        <v>31</v>
      </c>
      <c r="AA30" s="21" t="s">
        <v>252</v>
      </c>
      <c r="AB30" s="21" t="s">
        <v>252</v>
      </c>
      <c r="AC30" s="21" t="s">
        <v>252</v>
      </c>
      <c r="AD30" s="21" t="s">
        <v>252</v>
      </c>
      <c r="AE30" s="21" t="s">
        <v>252</v>
      </c>
      <c r="AF30" s="18"/>
      <c r="AG30" s="9">
        <v>2018</v>
      </c>
    </row>
    <row r="31" spans="1:33" ht="18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83">
        <v>0</v>
      </c>
      <c r="P31" s="84">
        <v>5</v>
      </c>
      <c r="Q31" s="98">
        <v>1</v>
      </c>
      <c r="R31" s="83">
        <v>0</v>
      </c>
      <c r="S31" s="98">
        <v>1</v>
      </c>
      <c r="T31" s="84">
        <v>0</v>
      </c>
      <c r="U31" s="84">
        <v>0</v>
      </c>
      <c r="V31" s="84">
        <v>0</v>
      </c>
      <c r="W31" s="84">
        <v>0</v>
      </c>
      <c r="X31" s="84">
        <v>4</v>
      </c>
      <c r="Y31" s="264" t="s">
        <v>103</v>
      </c>
      <c r="Z31" s="15" t="s">
        <v>30</v>
      </c>
      <c r="AA31" s="21" t="s">
        <v>273</v>
      </c>
      <c r="AB31" s="21" t="s">
        <v>274</v>
      </c>
      <c r="AC31" s="21" t="s">
        <v>274</v>
      </c>
      <c r="AD31" s="21" t="s">
        <v>270</v>
      </c>
      <c r="AE31" s="21" t="s">
        <v>270</v>
      </c>
      <c r="AF31" s="18"/>
      <c r="AG31" s="9">
        <v>2018</v>
      </c>
    </row>
    <row r="32" spans="1:33" ht="45" customHeight="1">
      <c r="A32" s="91">
        <v>3</v>
      </c>
      <c r="B32" s="91">
        <v>0</v>
      </c>
      <c r="C32" s="91">
        <v>1</v>
      </c>
      <c r="D32" s="91">
        <v>0</v>
      </c>
      <c r="E32" s="91">
        <v>1</v>
      </c>
      <c r="F32" s="91">
        <v>1</v>
      </c>
      <c r="G32" s="91">
        <v>3</v>
      </c>
      <c r="H32" s="91">
        <v>0</v>
      </c>
      <c r="I32" s="91">
        <v>5</v>
      </c>
      <c r="J32" s="91">
        <v>1</v>
      </c>
      <c r="K32" s="91">
        <v>1</v>
      </c>
      <c r="L32" s="91">
        <v>0</v>
      </c>
      <c r="M32" s="91">
        <v>1</v>
      </c>
      <c r="N32" s="91">
        <v>0</v>
      </c>
      <c r="O32" s="297">
        <v>0</v>
      </c>
      <c r="P32" s="298">
        <v>5</v>
      </c>
      <c r="Q32" s="299">
        <v>1</v>
      </c>
      <c r="R32" s="297">
        <v>0</v>
      </c>
      <c r="S32" s="299">
        <v>1</v>
      </c>
      <c r="T32" s="298">
        <v>0</v>
      </c>
      <c r="U32" s="298">
        <v>0</v>
      </c>
      <c r="V32" s="298">
        <v>1</v>
      </c>
      <c r="W32" s="298">
        <v>0</v>
      </c>
      <c r="X32" s="298">
        <v>0</v>
      </c>
      <c r="Y32" s="221" t="s">
        <v>131</v>
      </c>
      <c r="Z32" s="51" t="s">
        <v>32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9">
        <v>2018</v>
      </c>
    </row>
    <row r="33" spans="1:33" ht="42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83">
        <v>0</v>
      </c>
      <c r="P33" s="84">
        <v>5</v>
      </c>
      <c r="Q33" s="98">
        <v>1</v>
      </c>
      <c r="R33" s="83">
        <v>0</v>
      </c>
      <c r="S33" s="98">
        <v>1</v>
      </c>
      <c r="T33" s="84">
        <v>0</v>
      </c>
      <c r="U33" s="84">
        <v>0</v>
      </c>
      <c r="V33" s="84">
        <v>1</v>
      </c>
      <c r="W33" s="84">
        <v>0</v>
      </c>
      <c r="X33" s="84">
        <v>1</v>
      </c>
      <c r="Y33" s="265" t="s">
        <v>104</v>
      </c>
      <c r="Z33" s="95" t="s">
        <v>31</v>
      </c>
      <c r="AA33" s="34">
        <v>4</v>
      </c>
      <c r="AB33" s="34">
        <v>6</v>
      </c>
      <c r="AC33" s="34">
        <v>6</v>
      </c>
      <c r="AD33" s="34">
        <v>8</v>
      </c>
      <c r="AE33" s="34">
        <v>8</v>
      </c>
      <c r="AF33" s="34"/>
      <c r="AG33" s="9">
        <v>2018</v>
      </c>
    </row>
    <row r="34" spans="1:33" ht="44.2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83">
        <v>0</v>
      </c>
      <c r="P34" s="84">
        <v>5</v>
      </c>
      <c r="Q34" s="98">
        <v>1</v>
      </c>
      <c r="R34" s="83">
        <v>0</v>
      </c>
      <c r="S34" s="98">
        <v>1</v>
      </c>
      <c r="T34" s="84">
        <v>0</v>
      </c>
      <c r="U34" s="84">
        <v>0</v>
      </c>
      <c r="V34" s="84">
        <v>1</v>
      </c>
      <c r="W34" s="84">
        <v>0</v>
      </c>
      <c r="X34" s="84">
        <v>2</v>
      </c>
      <c r="Y34" s="248" t="s">
        <v>105</v>
      </c>
      <c r="Z34" s="262" t="s">
        <v>31</v>
      </c>
      <c r="AA34" s="34">
        <v>8</v>
      </c>
      <c r="AB34" s="34">
        <v>10</v>
      </c>
      <c r="AC34" s="34">
        <v>10</v>
      </c>
      <c r="AD34" s="34">
        <v>12</v>
      </c>
      <c r="AE34" s="34">
        <v>12</v>
      </c>
      <c r="AF34" s="34"/>
      <c r="AG34" s="9">
        <v>2018</v>
      </c>
    </row>
    <row r="35" spans="1:33" ht="42.75" customHeight="1" thickBot="1">
      <c r="A35" s="91">
        <v>3</v>
      </c>
      <c r="B35" s="91">
        <v>0</v>
      </c>
      <c r="C35" s="91">
        <v>1</v>
      </c>
      <c r="D35" s="91">
        <v>0</v>
      </c>
      <c r="E35" s="91">
        <v>1</v>
      </c>
      <c r="F35" s="91">
        <v>1</v>
      </c>
      <c r="G35" s="91">
        <v>3</v>
      </c>
      <c r="H35" s="91">
        <v>0</v>
      </c>
      <c r="I35" s="91">
        <v>5</v>
      </c>
      <c r="J35" s="91">
        <v>1</v>
      </c>
      <c r="K35" s="91">
        <v>1</v>
      </c>
      <c r="L35" s="91">
        <v>0</v>
      </c>
      <c r="M35" s="91">
        <v>2</v>
      </c>
      <c r="N35" s="91">
        <v>0</v>
      </c>
      <c r="O35" s="297">
        <v>0</v>
      </c>
      <c r="P35" s="298">
        <v>5</v>
      </c>
      <c r="Q35" s="299">
        <v>1</v>
      </c>
      <c r="R35" s="297">
        <v>0</v>
      </c>
      <c r="S35" s="299">
        <v>1</v>
      </c>
      <c r="T35" s="298">
        <v>0</v>
      </c>
      <c r="U35" s="298">
        <v>0</v>
      </c>
      <c r="V35" s="298">
        <v>2</v>
      </c>
      <c r="W35" s="298">
        <v>0</v>
      </c>
      <c r="X35" s="298">
        <v>0</v>
      </c>
      <c r="Y35" s="38" t="s">
        <v>49</v>
      </c>
      <c r="Z35" s="171" t="s">
        <v>32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9">
        <v>2018</v>
      </c>
    </row>
    <row r="36" spans="1:33" ht="43.5" customHeight="1" thickBo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83">
        <v>0</v>
      </c>
      <c r="P36" s="84">
        <v>5</v>
      </c>
      <c r="Q36" s="98">
        <v>1</v>
      </c>
      <c r="R36" s="83">
        <v>0</v>
      </c>
      <c r="S36" s="98">
        <v>1</v>
      </c>
      <c r="T36" s="84">
        <v>0</v>
      </c>
      <c r="U36" s="84">
        <v>0</v>
      </c>
      <c r="V36" s="84">
        <v>2</v>
      </c>
      <c r="W36" s="84">
        <v>0</v>
      </c>
      <c r="X36" s="84">
        <v>1</v>
      </c>
      <c r="Y36" s="35" t="s">
        <v>106</v>
      </c>
      <c r="Z36" s="32" t="s">
        <v>31</v>
      </c>
      <c r="AA36" s="16">
        <v>96</v>
      </c>
      <c r="AB36" s="16">
        <v>96</v>
      </c>
      <c r="AC36" s="16">
        <v>98</v>
      </c>
      <c r="AD36" s="16">
        <v>100</v>
      </c>
      <c r="AE36" s="16">
        <v>100</v>
      </c>
      <c r="AF36" s="34"/>
      <c r="AG36" s="9">
        <v>2018</v>
      </c>
    </row>
    <row r="37" spans="1:33" ht="59.25" customHeight="1" thickBo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83">
        <v>0</v>
      </c>
      <c r="P37" s="84">
        <v>5</v>
      </c>
      <c r="Q37" s="98">
        <v>1</v>
      </c>
      <c r="R37" s="83">
        <v>0</v>
      </c>
      <c r="S37" s="98">
        <v>1</v>
      </c>
      <c r="T37" s="84">
        <v>0</v>
      </c>
      <c r="U37" s="84">
        <v>0</v>
      </c>
      <c r="V37" s="84">
        <v>2</v>
      </c>
      <c r="W37" s="84">
        <v>0</v>
      </c>
      <c r="X37" s="84">
        <v>2</v>
      </c>
      <c r="Y37" s="35" t="s">
        <v>107</v>
      </c>
      <c r="Z37" s="32" t="s">
        <v>31</v>
      </c>
      <c r="AA37" s="16">
        <v>24</v>
      </c>
      <c r="AB37" s="16">
        <v>25</v>
      </c>
      <c r="AC37" s="16">
        <v>26</v>
      </c>
      <c r="AD37" s="16">
        <v>27</v>
      </c>
      <c r="AE37" s="16">
        <v>28</v>
      </c>
      <c r="AF37" s="34"/>
      <c r="AG37" s="9">
        <v>2018</v>
      </c>
    </row>
    <row r="38" spans="1:33" ht="55.5" customHeight="1" thickBo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297">
        <v>0</v>
      </c>
      <c r="P38" s="298">
        <v>5</v>
      </c>
      <c r="Q38" s="299">
        <v>1</v>
      </c>
      <c r="R38" s="297">
        <v>0</v>
      </c>
      <c r="S38" s="299">
        <v>1</v>
      </c>
      <c r="T38" s="298">
        <v>0</v>
      </c>
      <c r="U38" s="298">
        <v>0</v>
      </c>
      <c r="V38" s="298">
        <v>3</v>
      </c>
      <c r="W38" s="298">
        <v>0</v>
      </c>
      <c r="X38" s="298">
        <v>0</v>
      </c>
      <c r="Y38" s="38" t="s">
        <v>58</v>
      </c>
      <c r="Z38" s="29"/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9">
        <v>2018</v>
      </c>
    </row>
    <row r="39" spans="1:33" ht="23.25" customHeight="1" thickBo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83">
        <v>0</v>
      </c>
      <c r="P39" s="84">
        <v>5</v>
      </c>
      <c r="Q39" s="98">
        <v>1</v>
      </c>
      <c r="R39" s="83">
        <v>0</v>
      </c>
      <c r="S39" s="98">
        <v>1</v>
      </c>
      <c r="T39" s="84">
        <v>0</v>
      </c>
      <c r="U39" s="84">
        <v>0</v>
      </c>
      <c r="V39" s="84">
        <v>3</v>
      </c>
      <c r="W39" s="84">
        <v>0</v>
      </c>
      <c r="X39" s="84">
        <v>1</v>
      </c>
      <c r="Y39" s="35" t="s">
        <v>59</v>
      </c>
      <c r="Z39" s="32"/>
      <c r="AA39" s="16">
        <v>4</v>
      </c>
      <c r="AB39" s="16">
        <v>4</v>
      </c>
      <c r="AC39" s="16">
        <v>4</v>
      </c>
      <c r="AD39" s="16">
        <v>4</v>
      </c>
      <c r="AE39" s="16">
        <v>4</v>
      </c>
      <c r="AF39" s="34"/>
      <c r="AG39" s="9">
        <v>2018</v>
      </c>
    </row>
    <row r="40" spans="1:33" ht="29.25" customHeight="1" thickBo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295">
        <v>0</v>
      </c>
      <c r="P40" s="296">
        <v>5</v>
      </c>
      <c r="Q40" s="90">
        <v>1</v>
      </c>
      <c r="R40" s="295">
        <v>0</v>
      </c>
      <c r="S40" s="90">
        <v>2</v>
      </c>
      <c r="T40" s="296">
        <v>0</v>
      </c>
      <c r="U40" s="296">
        <v>0</v>
      </c>
      <c r="V40" s="296">
        <v>0</v>
      </c>
      <c r="W40" s="296">
        <v>0</v>
      </c>
      <c r="X40" s="296">
        <v>0</v>
      </c>
      <c r="Y40" s="36" t="s">
        <v>178</v>
      </c>
      <c r="Z40" s="26" t="s">
        <v>32</v>
      </c>
      <c r="AA40" s="277">
        <f>AA45+AA52+AA56</f>
        <v>5</v>
      </c>
      <c r="AB40" s="277">
        <v>5</v>
      </c>
      <c r="AC40" s="277">
        <v>5</v>
      </c>
      <c r="AD40" s="277">
        <v>5</v>
      </c>
      <c r="AE40" s="277">
        <v>5</v>
      </c>
      <c r="AF40" s="281" t="s">
        <v>37</v>
      </c>
      <c r="AG40" s="9">
        <v>2018</v>
      </c>
    </row>
    <row r="41" spans="1:33" ht="36" customHeight="1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83">
        <v>0</v>
      </c>
      <c r="P41" s="84">
        <v>5</v>
      </c>
      <c r="Q41" s="98">
        <v>1</v>
      </c>
      <c r="R41" s="83">
        <v>0</v>
      </c>
      <c r="S41" s="98">
        <v>2</v>
      </c>
      <c r="T41" s="84">
        <v>0</v>
      </c>
      <c r="U41" s="84">
        <v>0</v>
      </c>
      <c r="V41" s="84">
        <v>0</v>
      </c>
      <c r="W41" s="84">
        <v>0</v>
      </c>
      <c r="X41" s="84">
        <v>1</v>
      </c>
      <c r="Y41" s="35" t="s">
        <v>109</v>
      </c>
      <c r="Z41" s="32" t="s">
        <v>31</v>
      </c>
      <c r="AA41" s="34">
        <v>2</v>
      </c>
      <c r="AB41" s="34">
        <v>2</v>
      </c>
      <c r="AC41" s="34">
        <v>2</v>
      </c>
      <c r="AD41" s="34">
        <v>1</v>
      </c>
      <c r="AE41" s="34">
        <v>0</v>
      </c>
      <c r="AF41" s="34"/>
      <c r="AG41" s="9">
        <v>2018</v>
      </c>
    </row>
    <row r="42" spans="1:33" ht="27" customHeight="1" thickBo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83">
        <v>0</v>
      </c>
      <c r="P42" s="84">
        <v>5</v>
      </c>
      <c r="Q42" s="98">
        <v>1</v>
      </c>
      <c r="R42" s="83">
        <v>0</v>
      </c>
      <c r="S42" s="98">
        <v>2</v>
      </c>
      <c r="T42" s="84">
        <v>0</v>
      </c>
      <c r="U42" s="84">
        <v>0</v>
      </c>
      <c r="V42" s="84">
        <v>0</v>
      </c>
      <c r="W42" s="84">
        <v>0</v>
      </c>
      <c r="X42" s="84">
        <v>2</v>
      </c>
      <c r="Y42" s="35" t="s">
        <v>108</v>
      </c>
      <c r="Z42" s="32" t="s">
        <v>30</v>
      </c>
      <c r="AA42" s="34">
        <v>3</v>
      </c>
      <c r="AB42" s="34">
        <v>3</v>
      </c>
      <c r="AC42" s="34">
        <v>2</v>
      </c>
      <c r="AD42" s="34">
        <v>2</v>
      </c>
      <c r="AE42" s="34">
        <v>1</v>
      </c>
      <c r="AF42" s="34"/>
      <c r="AG42" s="9">
        <v>2018</v>
      </c>
    </row>
    <row r="43" spans="1:33" ht="39" customHeight="1" thickBo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83">
        <v>0</v>
      </c>
      <c r="P43" s="84">
        <v>5</v>
      </c>
      <c r="Q43" s="98">
        <v>1</v>
      </c>
      <c r="R43" s="83">
        <v>0</v>
      </c>
      <c r="S43" s="98">
        <v>2</v>
      </c>
      <c r="T43" s="84">
        <v>0</v>
      </c>
      <c r="U43" s="84">
        <v>0</v>
      </c>
      <c r="V43" s="84">
        <v>0</v>
      </c>
      <c r="W43" s="84">
        <v>0</v>
      </c>
      <c r="X43" s="84">
        <v>3</v>
      </c>
      <c r="Y43" s="35" t="s">
        <v>98</v>
      </c>
      <c r="Z43" s="32" t="s">
        <v>31</v>
      </c>
      <c r="AA43" s="34">
        <v>24</v>
      </c>
      <c r="AB43" s="34">
        <v>23</v>
      </c>
      <c r="AC43" s="34">
        <v>22</v>
      </c>
      <c r="AD43" s="34">
        <v>21</v>
      </c>
      <c r="AE43" s="34">
        <v>20</v>
      </c>
      <c r="AF43" s="34"/>
      <c r="AG43" s="9">
        <v>2018</v>
      </c>
    </row>
    <row r="44" spans="1:33" ht="39.75" customHeight="1" thickBo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83">
        <v>0</v>
      </c>
      <c r="P44" s="84">
        <v>5</v>
      </c>
      <c r="Q44" s="98">
        <v>1</v>
      </c>
      <c r="R44" s="83">
        <v>0</v>
      </c>
      <c r="S44" s="98">
        <v>2</v>
      </c>
      <c r="T44" s="84">
        <v>0</v>
      </c>
      <c r="U44" s="84">
        <v>0</v>
      </c>
      <c r="V44" s="84">
        <v>0</v>
      </c>
      <c r="W44" s="84">
        <v>0</v>
      </c>
      <c r="X44" s="84">
        <v>4</v>
      </c>
      <c r="Y44" s="35" t="s">
        <v>179</v>
      </c>
      <c r="Z44" s="32" t="s">
        <v>33</v>
      </c>
      <c r="AA44" s="34">
        <v>24</v>
      </c>
      <c r="AB44" s="34">
        <v>26</v>
      </c>
      <c r="AC44" s="34">
        <v>28</v>
      </c>
      <c r="AD44" s="34">
        <v>30</v>
      </c>
      <c r="AE44" s="34">
        <v>32</v>
      </c>
      <c r="AF44" s="34"/>
      <c r="AG44" s="9">
        <v>2018</v>
      </c>
    </row>
    <row r="45" spans="1:33" ht="45.75" customHeight="1" thickBo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297">
        <v>0</v>
      </c>
      <c r="P45" s="298">
        <v>5</v>
      </c>
      <c r="Q45" s="299">
        <v>1</v>
      </c>
      <c r="R45" s="297">
        <v>0</v>
      </c>
      <c r="S45" s="299">
        <v>2</v>
      </c>
      <c r="T45" s="298">
        <v>0</v>
      </c>
      <c r="U45" s="298">
        <v>0</v>
      </c>
      <c r="V45" s="298">
        <v>1</v>
      </c>
      <c r="W45" s="298">
        <v>0</v>
      </c>
      <c r="X45" s="298">
        <v>0</v>
      </c>
      <c r="Y45" s="38" t="s">
        <v>180</v>
      </c>
      <c r="Z45" s="29" t="s">
        <v>32</v>
      </c>
      <c r="AA45" s="31">
        <v>1</v>
      </c>
      <c r="AB45" s="31">
        <v>1</v>
      </c>
      <c r="AC45" s="31">
        <v>1</v>
      </c>
      <c r="AD45" s="31">
        <v>1</v>
      </c>
      <c r="AE45" s="31">
        <v>1</v>
      </c>
      <c r="AF45" s="43" t="s">
        <v>193</v>
      </c>
      <c r="AG45" s="9">
        <v>2018</v>
      </c>
    </row>
    <row r="46" spans="1:33" ht="27.75" customHeight="1" thickBot="1">
      <c r="A46" s="91">
        <v>3</v>
      </c>
      <c r="B46" s="91">
        <v>1</v>
      </c>
      <c r="C46" s="91">
        <v>3</v>
      </c>
      <c r="D46" s="91">
        <v>0</v>
      </c>
      <c r="E46" s="91">
        <v>8</v>
      </c>
      <c r="F46" s="91">
        <v>0</v>
      </c>
      <c r="G46" s="91">
        <v>4</v>
      </c>
      <c r="H46" s="91">
        <v>0</v>
      </c>
      <c r="I46" s="91">
        <v>5</v>
      </c>
      <c r="J46" s="91">
        <v>1</v>
      </c>
      <c r="K46" s="91">
        <v>1</v>
      </c>
      <c r="L46" s="91">
        <v>0</v>
      </c>
      <c r="M46" s="91">
        <v>3</v>
      </c>
      <c r="N46" s="91">
        <v>0</v>
      </c>
      <c r="O46" s="297">
        <v>0</v>
      </c>
      <c r="P46" s="298">
        <v>5</v>
      </c>
      <c r="Q46" s="299">
        <v>1</v>
      </c>
      <c r="R46" s="297">
        <v>0</v>
      </c>
      <c r="S46" s="299">
        <v>2</v>
      </c>
      <c r="T46" s="298">
        <v>0</v>
      </c>
      <c r="U46" s="298">
        <v>0</v>
      </c>
      <c r="V46" s="298">
        <v>1</v>
      </c>
      <c r="W46" s="298">
        <v>0</v>
      </c>
      <c r="X46" s="298">
        <v>0</v>
      </c>
      <c r="Y46" s="38" t="s">
        <v>52</v>
      </c>
      <c r="Z46" s="29" t="s">
        <v>32</v>
      </c>
      <c r="AA46" s="31">
        <v>0.5</v>
      </c>
      <c r="AB46" s="31">
        <v>0.5</v>
      </c>
      <c r="AC46" s="31">
        <v>0.5</v>
      </c>
      <c r="AD46" s="31">
        <v>0.5</v>
      </c>
      <c r="AE46" s="31">
        <v>0.5</v>
      </c>
      <c r="AF46" s="111" t="s">
        <v>222</v>
      </c>
      <c r="AG46" s="9">
        <v>2018</v>
      </c>
    </row>
    <row r="47" spans="1:33" ht="21.75" customHeight="1" thickBot="1">
      <c r="A47" s="91">
        <v>3</v>
      </c>
      <c r="B47" s="91">
        <v>1</v>
      </c>
      <c r="C47" s="91">
        <v>1</v>
      </c>
      <c r="D47" s="91">
        <v>0</v>
      </c>
      <c r="E47" s="91">
        <v>7</v>
      </c>
      <c r="F47" s="91">
        <v>0</v>
      </c>
      <c r="G47" s="91">
        <v>9</v>
      </c>
      <c r="H47" s="91">
        <v>0</v>
      </c>
      <c r="I47" s="91">
        <v>5</v>
      </c>
      <c r="J47" s="91">
        <v>1</v>
      </c>
      <c r="K47" s="91">
        <v>1</v>
      </c>
      <c r="L47" s="91">
        <v>0</v>
      </c>
      <c r="M47" s="91">
        <v>4</v>
      </c>
      <c r="N47" s="91">
        <v>0</v>
      </c>
      <c r="O47" s="297">
        <v>0</v>
      </c>
      <c r="P47" s="298">
        <v>5</v>
      </c>
      <c r="Q47" s="299">
        <v>1</v>
      </c>
      <c r="R47" s="297">
        <v>0</v>
      </c>
      <c r="S47" s="299">
        <v>2</v>
      </c>
      <c r="T47" s="298">
        <v>0</v>
      </c>
      <c r="U47" s="298">
        <v>0</v>
      </c>
      <c r="V47" s="298">
        <v>1</v>
      </c>
      <c r="W47" s="298">
        <v>0</v>
      </c>
      <c r="X47" s="298">
        <v>0</v>
      </c>
      <c r="Y47" s="38" t="s">
        <v>53</v>
      </c>
      <c r="Z47" s="29" t="s">
        <v>32</v>
      </c>
      <c r="AA47" s="31">
        <v>0.5</v>
      </c>
      <c r="AB47" s="31">
        <v>0.5</v>
      </c>
      <c r="AC47" s="31">
        <v>0.5</v>
      </c>
      <c r="AD47" s="31">
        <v>0.5</v>
      </c>
      <c r="AE47" s="31">
        <v>0.5</v>
      </c>
      <c r="AF47" s="111" t="s">
        <v>222</v>
      </c>
      <c r="AG47" s="9">
        <v>2018</v>
      </c>
    </row>
    <row r="48" spans="1:33" ht="19.5" customHeight="1" thickBo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83">
        <v>0</v>
      </c>
      <c r="P48" s="84">
        <v>5</v>
      </c>
      <c r="Q48" s="98">
        <v>1</v>
      </c>
      <c r="R48" s="83">
        <v>0</v>
      </c>
      <c r="S48" s="98">
        <v>2</v>
      </c>
      <c r="T48" s="84">
        <v>0</v>
      </c>
      <c r="U48" s="84">
        <v>0</v>
      </c>
      <c r="V48" s="84">
        <v>1</v>
      </c>
      <c r="W48" s="84">
        <v>0</v>
      </c>
      <c r="X48" s="84">
        <v>1</v>
      </c>
      <c r="Y48" s="35" t="s">
        <v>110</v>
      </c>
      <c r="Z48" s="32" t="s">
        <v>31</v>
      </c>
      <c r="AA48" s="34">
        <v>4</v>
      </c>
      <c r="AB48" s="34">
        <v>4</v>
      </c>
      <c r="AC48" s="34">
        <v>4</v>
      </c>
      <c r="AD48" s="34">
        <v>4</v>
      </c>
      <c r="AE48" s="34">
        <v>4</v>
      </c>
      <c r="AF48" s="39"/>
      <c r="AG48" s="9">
        <v>2018</v>
      </c>
    </row>
    <row r="49" spans="1:33" ht="31.5" customHeight="1" thickBo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3">
        <v>0</v>
      </c>
      <c r="P49" s="84">
        <v>5</v>
      </c>
      <c r="Q49" s="98">
        <v>1</v>
      </c>
      <c r="R49" s="83">
        <v>0</v>
      </c>
      <c r="S49" s="98">
        <v>2</v>
      </c>
      <c r="T49" s="84">
        <v>0</v>
      </c>
      <c r="U49" s="84">
        <v>0</v>
      </c>
      <c r="V49" s="84">
        <v>1</v>
      </c>
      <c r="W49" s="84">
        <v>0</v>
      </c>
      <c r="X49" s="84">
        <v>2</v>
      </c>
      <c r="Y49" s="35" t="s">
        <v>111</v>
      </c>
      <c r="Z49" s="32" t="s">
        <v>31</v>
      </c>
      <c r="AA49" s="34">
        <v>1</v>
      </c>
      <c r="AB49" s="34">
        <v>1</v>
      </c>
      <c r="AC49" s="34">
        <v>1</v>
      </c>
      <c r="AD49" s="34">
        <v>1</v>
      </c>
      <c r="AE49" s="34">
        <v>1</v>
      </c>
      <c r="AF49" s="39"/>
      <c r="AG49" s="9">
        <v>2018</v>
      </c>
    </row>
    <row r="50" spans="1:33" ht="22.5" customHeight="1" thickBo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83">
        <v>0</v>
      </c>
      <c r="P50" s="84">
        <v>5</v>
      </c>
      <c r="Q50" s="98">
        <v>1</v>
      </c>
      <c r="R50" s="83">
        <v>0</v>
      </c>
      <c r="S50" s="98">
        <v>2</v>
      </c>
      <c r="T50" s="84">
        <v>0</v>
      </c>
      <c r="U50" s="84">
        <v>0</v>
      </c>
      <c r="V50" s="84">
        <v>1</v>
      </c>
      <c r="W50" s="84">
        <v>0</v>
      </c>
      <c r="X50" s="84">
        <v>3</v>
      </c>
      <c r="Y50" s="35" t="s">
        <v>112</v>
      </c>
      <c r="Z50" s="32" t="s">
        <v>31</v>
      </c>
      <c r="AA50" s="34">
        <v>2</v>
      </c>
      <c r="AB50" s="34">
        <v>2</v>
      </c>
      <c r="AC50" s="34">
        <v>2</v>
      </c>
      <c r="AD50" s="34">
        <v>2</v>
      </c>
      <c r="AE50" s="34">
        <v>2</v>
      </c>
      <c r="AF50" s="39"/>
      <c r="AG50" s="9">
        <v>2018</v>
      </c>
    </row>
    <row r="51" spans="1:33" ht="32.25" customHeight="1" thickBo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83">
        <v>0</v>
      </c>
      <c r="P51" s="84">
        <v>5</v>
      </c>
      <c r="Q51" s="98">
        <v>1</v>
      </c>
      <c r="R51" s="83">
        <v>0</v>
      </c>
      <c r="S51" s="98">
        <v>2</v>
      </c>
      <c r="T51" s="84">
        <v>0</v>
      </c>
      <c r="U51" s="84">
        <v>0</v>
      </c>
      <c r="V51" s="84">
        <v>1</v>
      </c>
      <c r="W51" s="84">
        <v>0</v>
      </c>
      <c r="X51" s="84">
        <v>4</v>
      </c>
      <c r="Y51" s="35" t="s">
        <v>113</v>
      </c>
      <c r="Z51" s="32" t="s">
        <v>30</v>
      </c>
      <c r="AA51" s="34">
        <v>56</v>
      </c>
      <c r="AB51" s="34">
        <v>60</v>
      </c>
      <c r="AC51" s="34">
        <v>62</v>
      </c>
      <c r="AD51" s="34">
        <v>64</v>
      </c>
      <c r="AE51" s="34">
        <v>68</v>
      </c>
      <c r="AF51" s="39"/>
      <c r="AG51" s="9">
        <v>2018</v>
      </c>
    </row>
    <row r="52" spans="1:33" ht="33" customHeight="1" thickBot="1">
      <c r="A52" s="91">
        <v>3</v>
      </c>
      <c r="B52" s="91">
        <v>1</v>
      </c>
      <c r="C52" s="91">
        <v>3</v>
      </c>
      <c r="D52" s="91">
        <v>0</v>
      </c>
      <c r="E52" s="91">
        <v>8</v>
      </c>
      <c r="F52" s="91">
        <v>0</v>
      </c>
      <c r="G52" s="91">
        <v>4</v>
      </c>
      <c r="H52" s="91">
        <v>0</v>
      </c>
      <c r="I52" s="91">
        <v>5</v>
      </c>
      <c r="J52" s="91">
        <v>1</v>
      </c>
      <c r="K52" s="91">
        <v>1</v>
      </c>
      <c r="L52" s="91">
        <v>0</v>
      </c>
      <c r="M52" s="91">
        <v>5</v>
      </c>
      <c r="N52" s="91">
        <v>0</v>
      </c>
      <c r="O52" s="297">
        <v>0</v>
      </c>
      <c r="P52" s="298">
        <v>5</v>
      </c>
      <c r="Q52" s="299">
        <v>1</v>
      </c>
      <c r="R52" s="297">
        <v>0</v>
      </c>
      <c r="S52" s="299">
        <v>2</v>
      </c>
      <c r="T52" s="298">
        <v>0</v>
      </c>
      <c r="U52" s="298">
        <v>0</v>
      </c>
      <c r="V52" s="298">
        <v>2</v>
      </c>
      <c r="W52" s="298">
        <v>0</v>
      </c>
      <c r="X52" s="298">
        <v>0</v>
      </c>
      <c r="Y52" s="38" t="s">
        <v>56</v>
      </c>
      <c r="Z52" s="29" t="s">
        <v>34</v>
      </c>
      <c r="AA52" s="31">
        <v>4</v>
      </c>
      <c r="AB52" s="31">
        <v>4</v>
      </c>
      <c r="AC52" s="31">
        <v>4</v>
      </c>
      <c r="AD52" s="31">
        <v>4</v>
      </c>
      <c r="AE52" s="31">
        <v>4</v>
      </c>
      <c r="AF52" s="111" t="s">
        <v>223</v>
      </c>
      <c r="AG52" s="9">
        <v>2018</v>
      </c>
    </row>
    <row r="53" spans="1:33" ht="33" customHeight="1" thickBot="1">
      <c r="A53" s="91">
        <v>3</v>
      </c>
      <c r="B53" s="91">
        <v>1</v>
      </c>
      <c r="C53" s="91">
        <v>3</v>
      </c>
      <c r="D53" s="91">
        <v>0</v>
      </c>
      <c r="E53" s="91">
        <v>8</v>
      </c>
      <c r="F53" s="91">
        <v>0</v>
      </c>
      <c r="G53" s="91">
        <v>4</v>
      </c>
      <c r="H53" s="91">
        <v>0</v>
      </c>
      <c r="I53" s="91">
        <v>5</v>
      </c>
      <c r="J53" s="91">
        <v>1</v>
      </c>
      <c r="K53" s="91">
        <v>1</v>
      </c>
      <c r="L53" s="91">
        <v>0</v>
      </c>
      <c r="M53" s="91">
        <v>5</v>
      </c>
      <c r="N53" s="91">
        <v>0</v>
      </c>
      <c r="O53" s="297">
        <v>0</v>
      </c>
      <c r="P53" s="298">
        <v>5</v>
      </c>
      <c r="Q53" s="299">
        <v>1</v>
      </c>
      <c r="R53" s="297">
        <v>0</v>
      </c>
      <c r="S53" s="299">
        <v>2</v>
      </c>
      <c r="T53" s="298">
        <v>0</v>
      </c>
      <c r="U53" s="298">
        <v>0</v>
      </c>
      <c r="V53" s="298">
        <v>2</v>
      </c>
      <c r="W53" s="298">
        <v>0</v>
      </c>
      <c r="X53" s="298">
        <v>0</v>
      </c>
      <c r="Y53" s="38" t="s">
        <v>54</v>
      </c>
      <c r="Z53" s="29" t="s">
        <v>32</v>
      </c>
      <c r="AA53" s="31">
        <v>4</v>
      </c>
      <c r="AB53" s="31">
        <v>4</v>
      </c>
      <c r="AC53" s="31">
        <v>4</v>
      </c>
      <c r="AD53" s="31">
        <v>4</v>
      </c>
      <c r="AE53" s="31">
        <v>4</v>
      </c>
      <c r="AF53" s="111" t="s">
        <v>223</v>
      </c>
      <c r="AG53" s="9">
        <v>2018</v>
      </c>
    </row>
    <row r="54" spans="1:33" ht="15.75" customHeight="1" thickBo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83">
        <v>0</v>
      </c>
      <c r="P54" s="84">
        <v>5</v>
      </c>
      <c r="Q54" s="98">
        <v>1</v>
      </c>
      <c r="R54" s="83">
        <v>0</v>
      </c>
      <c r="S54" s="98">
        <v>2</v>
      </c>
      <c r="T54" s="84">
        <v>0</v>
      </c>
      <c r="U54" s="84">
        <v>0</v>
      </c>
      <c r="V54" s="84">
        <v>2</v>
      </c>
      <c r="W54" s="84">
        <v>0</v>
      </c>
      <c r="X54" s="84">
        <v>1</v>
      </c>
      <c r="Y54" s="35" t="s">
        <v>114</v>
      </c>
      <c r="Z54" s="32" t="s">
        <v>33</v>
      </c>
      <c r="AA54" s="34">
        <v>60</v>
      </c>
      <c r="AB54" s="34">
        <v>65</v>
      </c>
      <c r="AC54" s="34">
        <v>70</v>
      </c>
      <c r="AD54" s="34">
        <v>75</v>
      </c>
      <c r="AE54" s="34">
        <v>80</v>
      </c>
      <c r="AF54" s="39"/>
      <c r="AG54" s="9">
        <v>2018</v>
      </c>
    </row>
    <row r="55" spans="1:33" ht="32.25" customHeight="1" thickBo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83">
        <v>0</v>
      </c>
      <c r="P55" s="84">
        <v>5</v>
      </c>
      <c r="Q55" s="98">
        <v>1</v>
      </c>
      <c r="R55" s="83">
        <v>0</v>
      </c>
      <c r="S55" s="98">
        <v>2</v>
      </c>
      <c r="T55" s="84">
        <v>0</v>
      </c>
      <c r="U55" s="84">
        <v>0</v>
      </c>
      <c r="V55" s="84">
        <v>2</v>
      </c>
      <c r="W55" s="84">
        <v>0</v>
      </c>
      <c r="X55" s="84">
        <v>2</v>
      </c>
      <c r="Y55" s="35" t="s">
        <v>115</v>
      </c>
      <c r="Z55" s="32" t="s">
        <v>30</v>
      </c>
      <c r="AA55" s="34">
        <v>4</v>
      </c>
      <c r="AB55" s="34">
        <v>4</v>
      </c>
      <c r="AC55" s="34">
        <v>4</v>
      </c>
      <c r="AD55" s="34">
        <v>4</v>
      </c>
      <c r="AE55" s="34">
        <v>4</v>
      </c>
      <c r="AF55" s="39"/>
      <c r="AG55" s="9">
        <v>2018</v>
      </c>
    </row>
    <row r="56" spans="1:33" ht="30.75" customHeight="1" thickBot="1">
      <c r="A56" s="91">
        <v>3</v>
      </c>
      <c r="B56" s="91">
        <v>0</v>
      </c>
      <c r="C56" s="91">
        <v>1</v>
      </c>
      <c r="D56" s="91">
        <v>0</v>
      </c>
      <c r="E56" s="91">
        <v>1</v>
      </c>
      <c r="F56" s="91">
        <v>1</v>
      </c>
      <c r="G56" s="91">
        <v>3</v>
      </c>
      <c r="H56" s="91">
        <v>0</v>
      </c>
      <c r="I56" s="91">
        <v>5</v>
      </c>
      <c r="J56" s="91">
        <v>1</v>
      </c>
      <c r="K56" s="91">
        <v>1</v>
      </c>
      <c r="L56" s="91">
        <v>0</v>
      </c>
      <c r="M56" s="91">
        <v>6</v>
      </c>
      <c r="N56" s="91">
        <v>0</v>
      </c>
      <c r="O56" s="297">
        <v>0</v>
      </c>
      <c r="P56" s="298">
        <v>5</v>
      </c>
      <c r="Q56" s="299">
        <v>1</v>
      </c>
      <c r="R56" s="297">
        <v>0</v>
      </c>
      <c r="S56" s="299">
        <v>2</v>
      </c>
      <c r="T56" s="298">
        <v>0</v>
      </c>
      <c r="U56" s="298">
        <v>0</v>
      </c>
      <c r="V56" s="298">
        <v>3</v>
      </c>
      <c r="W56" s="298">
        <v>0</v>
      </c>
      <c r="X56" s="298">
        <v>0</v>
      </c>
      <c r="Y56" s="38" t="s">
        <v>57</v>
      </c>
      <c r="Z56" s="29" t="s">
        <v>34</v>
      </c>
      <c r="AA56" s="273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9">
        <v>2018</v>
      </c>
    </row>
    <row r="57" spans="1:33" ht="18.75" customHeight="1" thickBo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83">
        <v>0</v>
      </c>
      <c r="P57" s="84">
        <v>5</v>
      </c>
      <c r="Q57" s="98">
        <v>1</v>
      </c>
      <c r="R57" s="83">
        <v>0</v>
      </c>
      <c r="S57" s="98">
        <v>2</v>
      </c>
      <c r="T57" s="84">
        <v>0</v>
      </c>
      <c r="U57" s="84">
        <v>0</v>
      </c>
      <c r="V57" s="84">
        <v>3</v>
      </c>
      <c r="W57" s="84">
        <v>0</v>
      </c>
      <c r="X57" s="84">
        <v>1</v>
      </c>
      <c r="Y57" s="35" t="s">
        <v>116</v>
      </c>
      <c r="Z57" s="32" t="s">
        <v>31</v>
      </c>
      <c r="AA57" s="34">
        <v>12</v>
      </c>
      <c r="AB57" s="34">
        <v>12</v>
      </c>
      <c r="AC57" s="34">
        <v>12</v>
      </c>
      <c r="AD57" s="34">
        <v>12</v>
      </c>
      <c r="AE57" s="34">
        <v>12</v>
      </c>
      <c r="AF57" s="39"/>
      <c r="AG57" s="9">
        <v>2018</v>
      </c>
    </row>
    <row r="58" spans="1:33" ht="29.25" customHeight="1" thickBo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83">
        <v>0</v>
      </c>
      <c r="P58" s="84">
        <v>5</v>
      </c>
      <c r="Q58" s="98">
        <v>1</v>
      </c>
      <c r="R58" s="83">
        <v>0</v>
      </c>
      <c r="S58" s="98">
        <v>2</v>
      </c>
      <c r="T58" s="84">
        <v>0</v>
      </c>
      <c r="U58" s="84">
        <v>0</v>
      </c>
      <c r="V58" s="84">
        <v>3</v>
      </c>
      <c r="W58" s="84">
        <v>0</v>
      </c>
      <c r="X58" s="84">
        <v>2</v>
      </c>
      <c r="Y58" s="35" t="s">
        <v>117</v>
      </c>
      <c r="Z58" s="32" t="s">
        <v>33</v>
      </c>
      <c r="AA58" s="34">
        <v>15</v>
      </c>
      <c r="AB58" s="34">
        <v>15</v>
      </c>
      <c r="AC58" s="34">
        <v>15</v>
      </c>
      <c r="AD58" s="34">
        <v>15</v>
      </c>
      <c r="AE58" s="34">
        <v>15</v>
      </c>
      <c r="AF58" s="39"/>
      <c r="AG58" s="9">
        <v>2018</v>
      </c>
    </row>
    <row r="59" spans="1:33" ht="45.75" customHeight="1" thickBo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3">
        <v>0</v>
      </c>
      <c r="P59" s="84">
        <v>5</v>
      </c>
      <c r="Q59" s="98">
        <v>2</v>
      </c>
      <c r="R59" s="83">
        <v>0</v>
      </c>
      <c r="S59" s="83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99" t="s">
        <v>249</v>
      </c>
      <c r="Z59" s="100" t="s">
        <v>32</v>
      </c>
      <c r="AA59" s="278">
        <f>AA60+AA69+AA89</f>
        <v>6.5</v>
      </c>
      <c r="AB59" s="278">
        <f>AB60+AB69+AB89</f>
        <v>6.5</v>
      </c>
      <c r="AC59" s="278">
        <f>AC60+AC69+AC89</f>
        <v>6.5</v>
      </c>
      <c r="AD59" s="278">
        <f>AD60+AD69+AD89</f>
        <v>6.5</v>
      </c>
      <c r="AE59" s="278">
        <f>AE60+AE69+AE89</f>
        <v>6.5</v>
      </c>
      <c r="AF59" s="283">
        <f>SUM(AA59:AE59)</f>
        <v>32.5</v>
      </c>
      <c r="AG59" s="9">
        <v>2018</v>
      </c>
    </row>
    <row r="60" spans="1:33" ht="39" thickBo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295">
        <v>0</v>
      </c>
      <c r="P60" s="296">
        <v>5</v>
      </c>
      <c r="Q60" s="90">
        <v>2</v>
      </c>
      <c r="R60" s="295">
        <v>0</v>
      </c>
      <c r="S60" s="90">
        <v>1</v>
      </c>
      <c r="T60" s="296">
        <v>0</v>
      </c>
      <c r="U60" s="296">
        <v>0</v>
      </c>
      <c r="V60" s="296">
        <v>0</v>
      </c>
      <c r="W60" s="296">
        <v>0</v>
      </c>
      <c r="X60" s="296">
        <v>0</v>
      </c>
      <c r="Y60" s="191" t="s">
        <v>60</v>
      </c>
      <c r="Z60" s="26" t="s">
        <v>32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9">
        <v>2018</v>
      </c>
    </row>
    <row r="61" spans="1:33" ht="46.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83">
        <v>0</v>
      </c>
      <c r="P61" s="84">
        <v>5</v>
      </c>
      <c r="Q61" s="98">
        <v>2</v>
      </c>
      <c r="R61" s="83">
        <v>0</v>
      </c>
      <c r="S61" s="98">
        <v>1</v>
      </c>
      <c r="T61" s="84">
        <v>0</v>
      </c>
      <c r="U61" s="84">
        <v>0</v>
      </c>
      <c r="V61" s="84">
        <v>0</v>
      </c>
      <c r="W61" s="84">
        <v>0</v>
      </c>
      <c r="X61" s="84">
        <v>1</v>
      </c>
      <c r="Y61" s="266" t="s">
        <v>118</v>
      </c>
      <c r="Z61" s="15" t="s">
        <v>30</v>
      </c>
      <c r="AA61" s="41">
        <v>48</v>
      </c>
      <c r="AB61" s="41">
        <v>52</v>
      </c>
      <c r="AC61" s="41">
        <v>55</v>
      </c>
      <c r="AD61" s="41">
        <v>60</v>
      </c>
      <c r="AE61" s="41">
        <v>66</v>
      </c>
      <c r="AF61" s="42"/>
      <c r="AG61" s="9">
        <v>2018</v>
      </c>
    </row>
    <row r="62" spans="1:33" ht="36.7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83">
        <v>0</v>
      </c>
      <c r="P62" s="84">
        <v>5</v>
      </c>
      <c r="Q62" s="98">
        <v>2</v>
      </c>
      <c r="R62" s="83">
        <v>0</v>
      </c>
      <c r="S62" s="98">
        <v>1</v>
      </c>
      <c r="T62" s="84">
        <v>0</v>
      </c>
      <c r="U62" s="84">
        <v>0</v>
      </c>
      <c r="V62" s="84">
        <v>0</v>
      </c>
      <c r="W62" s="84">
        <v>0</v>
      </c>
      <c r="X62" s="84">
        <v>2</v>
      </c>
      <c r="Y62" s="264" t="s">
        <v>119</v>
      </c>
      <c r="Z62" s="15" t="s">
        <v>31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39"/>
      <c r="AG62" s="9">
        <v>2018</v>
      </c>
    </row>
    <row r="63" spans="1:33" ht="30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83">
        <v>0</v>
      </c>
      <c r="P63" s="84">
        <v>5</v>
      </c>
      <c r="Q63" s="98">
        <v>2</v>
      </c>
      <c r="R63" s="83">
        <v>0</v>
      </c>
      <c r="S63" s="98">
        <v>1</v>
      </c>
      <c r="T63" s="84">
        <v>0</v>
      </c>
      <c r="U63" s="84">
        <v>0</v>
      </c>
      <c r="V63" s="84">
        <v>0</v>
      </c>
      <c r="W63" s="84">
        <v>0</v>
      </c>
      <c r="X63" s="84">
        <v>3</v>
      </c>
      <c r="Y63" s="264" t="s">
        <v>120</v>
      </c>
      <c r="Z63" s="15" t="s">
        <v>30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39"/>
      <c r="AG63" s="9">
        <v>2018</v>
      </c>
    </row>
    <row r="64" spans="1:33" ht="46.5" customHeight="1" thickBo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83">
        <v>0</v>
      </c>
      <c r="P64" s="84">
        <v>5</v>
      </c>
      <c r="Q64" s="98">
        <v>2</v>
      </c>
      <c r="R64" s="83">
        <v>0</v>
      </c>
      <c r="S64" s="98">
        <v>1</v>
      </c>
      <c r="T64" s="84">
        <v>0</v>
      </c>
      <c r="U64" s="84">
        <v>0</v>
      </c>
      <c r="V64" s="84">
        <v>0</v>
      </c>
      <c r="W64" s="84">
        <v>0</v>
      </c>
      <c r="X64" s="84">
        <v>4</v>
      </c>
      <c r="Y64" s="268" t="s">
        <v>121</v>
      </c>
      <c r="Z64" s="15" t="s">
        <v>30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39"/>
      <c r="AG64" s="9">
        <v>2018</v>
      </c>
    </row>
    <row r="65" spans="1:33" ht="59.25" customHeight="1">
      <c r="A65" s="91">
        <v>3</v>
      </c>
      <c r="B65" s="91">
        <v>0</v>
      </c>
      <c r="C65" s="91">
        <v>1</v>
      </c>
      <c r="D65" s="91">
        <v>0</v>
      </c>
      <c r="E65" s="91">
        <v>1</v>
      </c>
      <c r="F65" s="91">
        <v>1</v>
      </c>
      <c r="G65" s="91">
        <v>3</v>
      </c>
      <c r="H65" s="91">
        <v>0</v>
      </c>
      <c r="I65" s="91">
        <v>5</v>
      </c>
      <c r="J65" s="91">
        <v>1</v>
      </c>
      <c r="K65" s="91">
        <v>1</v>
      </c>
      <c r="L65" s="91">
        <v>0</v>
      </c>
      <c r="M65" s="91">
        <v>7</v>
      </c>
      <c r="N65" s="91">
        <v>0</v>
      </c>
      <c r="O65" s="297">
        <v>0</v>
      </c>
      <c r="P65" s="298">
        <v>5</v>
      </c>
      <c r="Q65" s="299">
        <v>2</v>
      </c>
      <c r="R65" s="297">
        <v>0</v>
      </c>
      <c r="S65" s="299">
        <v>1</v>
      </c>
      <c r="T65" s="298">
        <v>0</v>
      </c>
      <c r="U65" s="298">
        <v>0</v>
      </c>
      <c r="V65" s="298">
        <v>1</v>
      </c>
      <c r="W65" s="298">
        <v>0</v>
      </c>
      <c r="X65" s="298">
        <v>0</v>
      </c>
      <c r="Y65" s="270" t="s">
        <v>68</v>
      </c>
      <c r="Z65" s="51" t="s">
        <v>32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9">
        <v>2018</v>
      </c>
    </row>
    <row r="66" spans="1:33" ht="18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83">
        <v>0</v>
      </c>
      <c r="P66" s="84">
        <v>5</v>
      </c>
      <c r="Q66" s="98">
        <v>2</v>
      </c>
      <c r="R66" s="83">
        <v>0</v>
      </c>
      <c r="S66" s="98">
        <v>1</v>
      </c>
      <c r="T66" s="84">
        <v>0</v>
      </c>
      <c r="U66" s="84">
        <v>0</v>
      </c>
      <c r="V66" s="84">
        <v>1</v>
      </c>
      <c r="W66" s="84">
        <v>0</v>
      </c>
      <c r="X66" s="84">
        <v>1</v>
      </c>
      <c r="Y66" s="222" t="s">
        <v>69</v>
      </c>
      <c r="Z66" s="289" t="s">
        <v>30</v>
      </c>
      <c r="AA66" s="301" t="s">
        <v>199</v>
      </c>
      <c r="AB66" s="301" t="s">
        <v>200</v>
      </c>
      <c r="AC66" s="301" t="s">
        <v>200</v>
      </c>
      <c r="AD66" s="301" t="s">
        <v>201</v>
      </c>
      <c r="AE66" s="301" t="s">
        <v>201</v>
      </c>
      <c r="AF66" s="301"/>
      <c r="AG66" s="9">
        <v>2018</v>
      </c>
    </row>
    <row r="67" spans="1:33" ht="35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297">
        <v>0</v>
      </c>
      <c r="P67" s="298">
        <v>5</v>
      </c>
      <c r="Q67" s="299">
        <v>2</v>
      </c>
      <c r="R67" s="297">
        <v>0</v>
      </c>
      <c r="S67" s="299">
        <v>1</v>
      </c>
      <c r="T67" s="298">
        <v>0</v>
      </c>
      <c r="U67" s="298">
        <v>0</v>
      </c>
      <c r="V67" s="298">
        <v>2</v>
      </c>
      <c r="W67" s="298">
        <v>0</v>
      </c>
      <c r="X67" s="298">
        <v>0</v>
      </c>
      <c r="Y67" s="223" t="s">
        <v>61</v>
      </c>
      <c r="Z67" s="51" t="s">
        <v>89</v>
      </c>
      <c r="AA67" s="30" t="s">
        <v>74</v>
      </c>
      <c r="AB67" s="30" t="s">
        <v>74</v>
      </c>
      <c r="AC67" s="30" t="s">
        <v>74</v>
      </c>
      <c r="AD67" s="30" t="s">
        <v>74</v>
      </c>
      <c r="AE67" s="30" t="s">
        <v>74</v>
      </c>
      <c r="AF67" s="30" t="s">
        <v>28</v>
      </c>
      <c r="AG67" s="9">
        <v>2018</v>
      </c>
    </row>
    <row r="68" spans="1:33" ht="30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83">
        <v>0</v>
      </c>
      <c r="P68" s="84">
        <v>5</v>
      </c>
      <c r="Q68" s="98">
        <v>2</v>
      </c>
      <c r="R68" s="83">
        <v>0</v>
      </c>
      <c r="S68" s="98">
        <v>1</v>
      </c>
      <c r="T68" s="84">
        <v>0</v>
      </c>
      <c r="U68" s="84">
        <v>0</v>
      </c>
      <c r="V68" s="84">
        <v>2</v>
      </c>
      <c r="W68" s="84">
        <v>0</v>
      </c>
      <c r="X68" s="84">
        <v>1</v>
      </c>
      <c r="Y68" s="222" t="s">
        <v>129</v>
      </c>
      <c r="Z68" s="267" t="s">
        <v>33</v>
      </c>
      <c r="AA68" s="34">
        <v>5</v>
      </c>
      <c r="AB68" s="34">
        <v>5</v>
      </c>
      <c r="AC68" s="34">
        <v>5</v>
      </c>
      <c r="AD68" s="34">
        <v>5</v>
      </c>
      <c r="AE68" s="34">
        <v>5</v>
      </c>
      <c r="AF68" s="46"/>
      <c r="AG68" s="9">
        <v>2018</v>
      </c>
    </row>
    <row r="69" spans="1:33" ht="44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295">
        <v>0</v>
      </c>
      <c r="P69" s="296">
        <v>5</v>
      </c>
      <c r="Q69" s="90">
        <v>2</v>
      </c>
      <c r="R69" s="295">
        <v>0</v>
      </c>
      <c r="S69" s="90">
        <v>2</v>
      </c>
      <c r="T69" s="296">
        <v>0</v>
      </c>
      <c r="U69" s="296">
        <v>0</v>
      </c>
      <c r="V69" s="296">
        <v>0</v>
      </c>
      <c r="W69" s="296">
        <v>0</v>
      </c>
      <c r="X69" s="296">
        <v>0</v>
      </c>
      <c r="Y69" s="271" t="s">
        <v>62</v>
      </c>
      <c r="Z69" s="160" t="s">
        <v>32</v>
      </c>
      <c r="AA69" s="281">
        <f>AA71+AA75+AA79+AA83</f>
        <v>6.5</v>
      </c>
      <c r="AB69" s="281" t="s">
        <v>224</v>
      </c>
      <c r="AC69" s="281" t="s">
        <v>224</v>
      </c>
      <c r="AD69" s="281" t="s">
        <v>224</v>
      </c>
      <c r="AE69" s="281" t="s">
        <v>224</v>
      </c>
      <c r="AF69" s="282" t="s">
        <v>225</v>
      </c>
      <c r="AG69" s="9">
        <v>2018</v>
      </c>
    </row>
    <row r="70" spans="1:33" ht="28.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83">
        <v>0</v>
      </c>
      <c r="P70" s="84">
        <v>5</v>
      </c>
      <c r="Q70" s="98">
        <v>2</v>
      </c>
      <c r="R70" s="83">
        <v>0</v>
      </c>
      <c r="S70" s="98">
        <v>2</v>
      </c>
      <c r="T70" s="84">
        <v>0</v>
      </c>
      <c r="U70" s="84">
        <v>0</v>
      </c>
      <c r="V70" s="84">
        <v>0</v>
      </c>
      <c r="W70" s="84">
        <v>0</v>
      </c>
      <c r="X70" s="84">
        <v>1</v>
      </c>
      <c r="Y70" s="219" t="s">
        <v>122</v>
      </c>
      <c r="Z70" s="15" t="s">
        <v>33</v>
      </c>
      <c r="AA70" s="21" t="s">
        <v>252</v>
      </c>
      <c r="AB70" s="21" t="s">
        <v>252</v>
      </c>
      <c r="AC70" s="21" t="s">
        <v>252</v>
      </c>
      <c r="AD70" s="21" t="s">
        <v>252</v>
      </c>
      <c r="AE70" s="21" t="s">
        <v>252</v>
      </c>
      <c r="AF70" s="21"/>
      <c r="AG70" s="9">
        <v>2018</v>
      </c>
    </row>
    <row r="71" spans="1:33" ht="28.5" customHeight="1" thickBot="1">
      <c r="A71" s="91">
        <v>3</v>
      </c>
      <c r="B71" s="91">
        <v>0</v>
      </c>
      <c r="C71" s="91">
        <v>1</v>
      </c>
      <c r="D71" s="91">
        <v>0</v>
      </c>
      <c r="E71" s="91">
        <v>1</v>
      </c>
      <c r="F71" s="91">
        <v>1</v>
      </c>
      <c r="G71" s="91">
        <v>3</v>
      </c>
      <c r="H71" s="91">
        <v>0</v>
      </c>
      <c r="I71" s="91">
        <v>5</v>
      </c>
      <c r="J71" s="91">
        <v>2</v>
      </c>
      <c r="K71" s="91">
        <v>1</v>
      </c>
      <c r="L71" s="91">
        <v>0</v>
      </c>
      <c r="M71" s="91">
        <v>8</v>
      </c>
      <c r="N71" s="91">
        <v>0</v>
      </c>
      <c r="O71" s="297">
        <v>0</v>
      </c>
      <c r="P71" s="298">
        <v>5</v>
      </c>
      <c r="Q71" s="299">
        <v>2</v>
      </c>
      <c r="R71" s="297">
        <v>0</v>
      </c>
      <c r="S71" s="299">
        <v>2</v>
      </c>
      <c r="T71" s="298">
        <v>0</v>
      </c>
      <c r="U71" s="298">
        <v>0</v>
      </c>
      <c r="V71" s="298">
        <v>1</v>
      </c>
      <c r="W71" s="298">
        <v>0</v>
      </c>
      <c r="X71" s="298">
        <v>0</v>
      </c>
      <c r="Y71" s="272" t="s">
        <v>63</v>
      </c>
      <c r="Z71" s="51" t="s">
        <v>34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53">
        <v>2018</v>
      </c>
    </row>
    <row r="72" spans="1:33" ht="30.7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83">
        <v>0</v>
      </c>
      <c r="P72" s="84">
        <v>5</v>
      </c>
      <c r="Q72" s="98">
        <v>2</v>
      </c>
      <c r="R72" s="83">
        <v>0</v>
      </c>
      <c r="S72" s="98">
        <v>2</v>
      </c>
      <c r="T72" s="84">
        <v>0</v>
      </c>
      <c r="U72" s="84">
        <v>0</v>
      </c>
      <c r="V72" s="84">
        <v>1</v>
      </c>
      <c r="W72" s="84">
        <v>0</v>
      </c>
      <c r="X72" s="84">
        <v>1</v>
      </c>
      <c r="Y72" s="269" t="s">
        <v>123</v>
      </c>
      <c r="Z72" s="15" t="s">
        <v>31</v>
      </c>
      <c r="AA72" s="56" t="s">
        <v>202</v>
      </c>
      <c r="AB72" s="56" t="s">
        <v>202</v>
      </c>
      <c r="AC72" s="56" t="s">
        <v>202</v>
      </c>
      <c r="AD72" s="56" t="s">
        <v>202</v>
      </c>
      <c r="AE72" s="112" t="s">
        <v>202</v>
      </c>
      <c r="AF72" s="114"/>
      <c r="AG72" s="9">
        <v>2018</v>
      </c>
    </row>
    <row r="73" spans="1:33" ht="29.2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83">
        <v>0</v>
      </c>
      <c r="P73" s="84">
        <v>5</v>
      </c>
      <c r="Q73" s="98">
        <v>2</v>
      </c>
      <c r="R73" s="83">
        <v>0</v>
      </c>
      <c r="S73" s="98">
        <v>2</v>
      </c>
      <c r="T73" s="84">
        <v>0</v>
      </c>
      <c r="U73" s="84">
        <v>0</v>
      </c>
      <c r="V73" s="84">
        <v>1</v>
      </c>
      <c r="W73" s="84">
        <v>0</v>
      </c>
      <c r="X73" s="84">
        <v>2</v>
      </c>
      <c r="Y73" s="219" t="s">
        <v>124</v>
      </c>
      <c r="Z73" s="15" t="s">
        <v>31</v>
      </c>
      <c r="AA73" s="56" t="s">
        <v>202</v>
      </c>
      <c r="AB73" s="56" t="s">
        <v>202</v>
      </c>
      <c r="AC73" s="56" t="s">
        <v>202</v>
      </c>
      <c r="AD73" s="56" t="s">
        <v>202</v>
      </c>
      <c r="AE73" s="112" t="s">
        <v>202</v>
      </c>
      <c r="AF73" s="114"/>
      <c r="AG73" s="9">
        <v>2018</v>
      </c>
    </row>
    <row r="74" spans="1:33" ht="31.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83">
        <v>0</v>
      </c>
      <c r="P74" s="84">
        <v>5</v>
      </c>
      <c r="Q74" s="98">
        <v>2</v>
      </c>
      <c r="R74" s="83">
        <v>0</v>
      </c>
      <c r="S74" s="98">
        <v>2</v>
      </c>
      <c r="T74" s="84">
        <v>0</v>
      </c>
      <c r="U74" s="84">
        <v>0</v>
      </c>
      <c r="V74" s="84">
        <v>1</v>
      </c>
      <c r="W74" s="84">
        <v>0</v>
      </c>
      <c r="X74" s="84">
        <v>3</v>
      </c>
      <c r="Y74" s="219" t="s">
        <v>203</v>
      </c>
      <c r="Z74" s="15" t="s">
        <v>31</v>
      </c>
      <c r="AA74" s="56" t="s">
        <v>204</v>
      </c>
      <c r="AB74" s="56" t="s">
        <v>205</v>
      </c>
      <c r="AC74" s="56" t="s">
        <v>206</v>
      </c>
      <c r="AD74" s="56" t="s">
        <v>207</v>
      </c>
      <c r="AE74" s="112" t="s">
        <v>208</v>
      </c>
      <c r="AF74" s="114"/>
      <c r="AG74" s="9">
        <v>2018</v>
      </c>
    </row>
    <row r="75" spans="1:33" ht="38.25" customHeight="1">
      <c r="A75" s="91">
        <v>3</v>
      </c>
      <c r="B75" s="91">
        <v>1</v>
      </c>
      <c r="C75" s="91">
        <v>3</v>
      </c>
      <c r="D75" s="91">
        <v>0</v>
      </c>
      <c r="E75" s="91">
        <v>8</v>
      </c>
      <c r="F75" s="91">
        <v>0</v>
      </c>
      <c r="G75" s="91">
        <v>4</v>
      </c>
      <c r="H75" s="91">
        <v>0</v>
      </c>
      <c r="I75" s="91">
        <v>5</v>
      </c>
      <c r="J75" s="91">
        <v>2</v>
      </c>
      <c r="K75" s="91">
        <v>1</v>
      </c>
      <c r="L75" s="91">
        <v>0</v>
      </c>
      <c r="M75" s="91">
        <v>9</v>
      </c>
      <c r="N75" s="91">
        <v>0</v>
      </c>
      <c r="O75" s="297">
        <v>0</v>
      </c>
      <c r="P75" s="298">
        <v>5</v>
      </c>
      <c r="Q75" s="299">
        <v>2</v>
      </c>
      <c r="R75" s="297">
        <v>0</v>
      </c>
      <c r="S75" s="299">
        <v>2</v>
      </c>
      <c r="T75" s="298">
        <v>0</v>
      </c>
      <c r="U75" s="298">
        <v>0</v>
      </c>
      <c r="V75" s="298">
        <v>2</v>
      </c>
      <c r="W75" s="298">
        <v>0</v>
      </c>
      <c r="X75" s="298">
        <v>0</v>
      </c>
      <c r="Y75" s="220" t="s">
        <v>260</v>
      </c>
      <c r="Z75" s="103" t="s">
        <v>32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113">
        <v>2018</v>
      </c>
    </row>
    <row r="76" spans="1:33" ht="29.25" customHeight="1">
      <c r="A76" s="91">
        <v>3</v>
      </c>
      <c r="B76" s="91">
        <v>1</v>
      </c>
      <c r="C76" s="91">
        <v>3</v>
      </c>
      <c r="D76" s="91">
        <v>0</v>
      </c>
      <c r="E76" s="91">
        <v>8</v>
      </c>
      <c r="F76" s="91">
        <v>0</v>
      </c>
      <c r="G76" s="91">
        <v>4</v>
      </c>
      <c r="H76" s="91">
        <v>0</v>
      </c>
      <c r="I76" s="91">
        <v>5</v>
      </c>
      <c r="J76" s="91">
        <v>2</v>
      </c>
      <c r="K76" s="91">
        <v>1</v>
      </c>
      <c r="L76" s="91">
        <v>0</v>
      </c>
      <c r="M76" s="91">
        <v>9</v>
      </c>
      <c r="N76" s="91">
        <v>0</v>
      </c>
      <c r="O76" s="297">
        <v>0</v>
      </c>
      <c r="P76" s="298">
        <v>5</v>
      </c>
      <c r="Q76" s="299">
        <v>2</v>
      </c>
      <c r="R76" s="297">
        <v>0</v>
      </c>
      <c r="S76" s="299">
        <v>2</v>
      </c>
      <c r="T76" s="298">
        <v>0</v>
      </c>
      <c r="U76" s="298">
        <v>0</v>
      </c>
      <c r="V76" s="298">
        <v>2</v>
      </c>
      <c r="W76" s="298">
        <v>0</v>
      </c>
      <c r="X76" s="298">
        <v>0</v>
      </c>
      <c r="Y76" s="221" t="s">
        <v>54</v>
      </c>
      <c r="Z76" s="199" t="s">
        <v>32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9">
        <v>2018</v>
      </c>
    </row>
    <row r="77" spans="1:33" ht="13.5" thickBo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83">
        <v>0</v>
      </c>
      <c r="P77" s="84">
        <v>5</v>
      </c>
      <c r="Q77" s="98">
        <v>2</v>
      </c>
      <c r="R77" s="83">
        <v>0</v>
      </c>
      <c r="S77" s="98">
        <v>2</v>
      </c>
      <c r="T77" s="84">
        <v>0</v>
      </c>
      <c r="U77" s="84">
        <v>0</v>
      </c>
      <c r="V77" s="84">
        <v>2</v>
      </c>
      <c r="W77" s="84">
        <v>0</v>
      </c>
      <c r="X77" s="84">
        <v>1</v>
      </c>
      <c r="Y77" s="35" t="s">
        <v>114</v>
      </c>
      <c r="Z77" s="108" t="s">
        <v>33</v>
      </c>
      <c r="AA77" s="60" t="s">
        <v>209</v>
      </c>
      <c r="AB77" s="60" t="s">
        <v>210</v>
      </c>
      <c r="AC77" s="60" t="s">
        <v>199</v>
      </c>
      <c r="AD77" s="60" t="s">
        <v>211</v>
      </c>
      <c r="AE77" s="60" t="s">
        <v>211</v>
      </c>
      <c r="AF77" s="60"/>
      <c r="AG77" s="9">
        <v>2018</v>
      </c>
    </row>
    <row r="78" spans="1:33" ht="30.7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83">
        <v>0</v>
      </c>
      <c r="P78" s="84">
        <v>5</v>
      </c>
      <c r="Q78" s="98">
        <v>2</v>
      </c>
      <c r="R78" s="83">
        <v>0</v>
      </c>
      <c r="S78" s="98">
        <v>2</v>
      </c>
      <c r="T78" s="84">
        <v>0</v>
      </c>
      <c r="U78" s="84">
        <v>0</v>
      </c>
      <c r="V78" s="84">
        <v>2</v>
      </c>
      <c r="W78" s="84">
        <v>0</v>
      </c>
      <c r="X78" s="84">
        <v>2</v>
      </c>
      <c r="Y78" s="107" t="s">
        <v>125</v>
      </c>
      <c r="Z78" s="108" t="s">
        <v>31</v>
      </c>
      <c r="AA78" s="60" t="s">
        <v>212</v>
      </c>
      <c r="AB78" s="60" t="s">
        <v>212</v>
      </c>
      <c r="AC78" s="60" t="s">
        <v>212</v>
      </c>
      <c r="AD78" s="60" t="s">
        <v>212</v>
      </c>
      <c r="AE78" s="60" t="s">
        <v>212</v>
      </c>
      <c r="AF78" s="60"/>
      <c r="AG78" s="9">
        <v>2018</v>
      </c>
    </row>
    <row r="79" spans="1:33" ht="33" customHeight="1">
      <c r="A79" s="91">
        <v>3</v>
      </c>
      <c r="B79" s="91">
        <v>1</v>
      </c>
      <c r="C79" s="91">
        <v>3</v>
      </c>
      <c r="D79" s="91">
        <v>0</v>
      </c>
      <c r="E79" s="91">
        <v>8</v>
      </c>
      <c r="F79" s="91">
        <v>0</v>
      </c>
      <c r="G79" s="91">
        <v>4</v>
      </c>
      <c r="H79" s="91">
        <v>0</v>
      </c>
      <c r="I79" s="91">
        <v>5</v>
      </c>
      <c r="J79" s="91">
        <v>2</v>
      </c>
      <c r="K79" s="91">
        <v>1</v>
      </c>
      <c r="L79" s="91">
        <v>1</v>
      </c>
      <c r="M79" s="91">
        <v>0</v>
      </c>
      <c r="N79" s="91">
        <v>0</v>
      </c>
      <c r="O79" s="297">
        <v>0</v>
      </c>
      <c r="P79" s="298">
        <v>5</v>
      </c>
      <c r="Q79" s="299">
        <v>2</v>
      </c>
      <c r="R79" s="297">
        <v>0</v>
      </c>
      <c r="S79" s="299">
        <v>2</v>
      </c>
      <c r="T79" s="298">
        <v>0</v>
      </c>
      <c r="U79" s="298">
        <v>0</v>
      </c>
      <c r="V79" s="298">
        <v>3</v>
      </c>
      <c r="W79" s="298">
        <v>0</v>
      </c>
      <c r="X79" s="298">
        <v>0</v>
      </c>
      <c r="Y79" s="220" t="s">
        <v>65</v>
      </c>
      <c r="Z79" s="109" t="s">
        <v>32</v>
      </c>
      <c r="AA79" s="104">
        <v>0.5</v>
      </c>
      <c r="AB79" s="104">
        <v>0.5</v>
      </c>
      <c r="AC79" s="104">
        <v>0.5</v>
      </c>
      <c r="AD79" s="104">
        <v>0.5</v>
      </c>
      <c r="AE79" s="104">
        <v>0.5</v>
      </c>
      <c r="AF79" s="115" t="s">
        <v>222</v>
      </c>
      <c r="AG79" s="9">
        <v>2018</v>
      </c>
    </row>
    <row r="80" spans="1:33" ht="16.5" customHeight="1">
      <c r="A80" s="91">
        <v>3</v>
      </c>
      <c r="B80" s="91">
        <v>1</v>
      </c>
      <c r="C80" s="91">
        <v>3</v>
      </c>
      <c r="D80" s="91">
        <v>0</v>
      </c>
      <c r="E80" s="91">
        <v>8</v>
      </c>
      <c r="F80" s="91">
        <v>0</v>
      </c>
      <c r="G80" s="91">
        <v>4</v>
      </c>
      <c r="H80" s="91">
        <v>0</v>
      </c>
      <c r="I80" s="91">
        <v>5</v>
      </c>
      <c r="J80" s="91">
        <v>2</v>
      </c>
      <c r="K80" s="91">
        <v>1</v>
      </c>
      <c r="L80" s="91">
        <v>1</v>
      </c>
      <c r="M80" s="91">
        <v>0</v>
      </c>
      <c r="N80" s="91">
        <v>0</v>
      </c>
      <c r="O80" s="297">
        <v>0</v>
      </c>
      <c r="P80" s="298">
        <v>5</v>
      </c>
      <c r="Q80" s="299">
        <v>2</v>
      </c>
      <c r="R80" s="297">
        <v>0</v>
      </c>
      <c r="S80" s="299">
        <v>2</v>
      </c>
      <c r="T80" s="298">
        <v>0</v>
      </c>
      <c r="U80" s="298">
        <v>0</v>
      </c>
      <c r="V80" s="298">
        <v>3</v>
      </c>
      <c r="W80" s="298">
        <v>0</v>
      </c>
      <c r="X80" s="298">
        <v>0</v>
      </c>
      <c r="Y80" s="221" t="s">
        <v>54</v>
      </c>
      <c r="Z80" s="109" t="s">
        <v>32</v>
      </c>
      <c r="AA80" s="104">
        <v>0.5</v>
      </c>
      <c r="AB80" s="104">
        <v>0.5</v>
      </c>
      <c r="AC80" s="104">
        <v>0.5</v>
      </c>
      <c r="AD80" s="104">
        <v>0.5</v>
      </c>
      <c r="AE80" s="104">
        <v>0.5</v>
      </c>
      <c r="AF80" s="115" t="s">
        <v>222</v>
      </c>
      <c r="AG80" s="9">
        <v>2018</v>
      </c>
    </row>
    <row r="81" spans="1:33" ht="21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83">
        <v>0</v>
      </c>
      <c r="P81" s="84">
        <v>5</v>
      </c>
      <c r="Q81" s="98">
        <v>2</v>
      </c>
      <c r="R81" s="83">
        <v>0</v>
      </c>
      <c r="S81" s="98">
        <v>2</v>
      </c>
      <c r="T81" s="84">
        <v>0</v>
      </c>
      <c r="U81" s="84">
        <v>0</v>
      </c>
      <c r="V81" s="84">
        <v>3</v>
      </c>
      <c r="W81" s="84">
        <v>0</v>
      </c>
      <c r="X81" s="84">
        <v>1</v>
      </c>
      <c r="Y81" s="107" t="s">
        <v>114</v>
      </c>
      <c r="Z81" s="108" t="s">
        <v>33</v>
      </c>
      <c r="AA81" s="60" t="s">
        <v>209</v>
      </c>
      <c r="AB81" s="60" t="s">
        <v>210</v>
      </c>
      <c r="AC81" s="60" t="s">
        <v>199</v>
      </c>
      <c r="AD81" s="60" t="s">
        <v>211</v>
      </c>
      <c r="AE81" s="60" t="s">
        <v>211</v>
      </c>
      <c r="AF81" s="116"/>
      <c r="AG81" s="9">
        <v>2018</v>
      </c>
    </row>
    <row r="82" spans="1:33" ht="19.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83">
        <v>0</v>
      </c>
      <c r="P82" s="84">
        <v>5</v>
      </c>
      <c r="Q82" s="98">
        <v>2</v>
      </c>
      <c r="R82" s="83">
        <v>0</v>
      </c>
      <c r="S82" s="98">
        <v>2</v>
      </c>
      <c r="T82" s="84">
        <v>0</v>
      </c>
      <c r="U82" s="84">
        <v>0</v>
      </c>
      <c r="V82" s="84">
        <v>3</v>
      </c>
      <c r="W82" s="84">
        <v>0</v>
      </c>
      <c r="X82" s="84">
        <v>2</v>
      </c>
      <c r="Y82" s="222" t="s">
        <v>55</v>
      </c>
      <c r="Z82" s="108" t="s">
        <v>31</v>
      </c>
      <c r="AA82" s="60" t="s">
        <v>212</v>
      </c>
      <c r="AB82" s="60" t="s">
        <v>212</v>
      </c>
      <c r="AC82" s="60" t="s">
        <v>212</v>
      </c>
      <c r="AD82" s="60" t="s">
        <v>212</v>
      </c>
      <c r="AE82" s="60" t="s">
        <v>212</v>
      </c>
      <c r="AF82" s="116"/>
      <c r="AG82" s="9">
        <v>2018</v>
      </c>
    </row>
    <row r="83" spans="1:33" ht="33" customHeight="1">
      <c r="A83" s="91">
        <v>3</v>
      </c>
      <c r="B83" s="91">
        <v>1</v>
      </c>
      <c r="C83" s="91">
        <v>1</v>
      </c>
      <c r="D83" s="91">
        <v>0</v>
      </c>
      <c r="E83" s="91">
        <v>7</v>
      </c>
      <c r="F83" s="91">
        <v>0</v>
      </c>
      <c r="G83" s="91">
        <v>9</v>
      </c>
      <c r="H83" s="91">
        <v>0</v>
      </c>
      <c r="I83" s="91">
        <v>5</v>
      </c>
      <c r="J83" s="91">
        <v>2</v>
      </c>
      <c r="K83" s="91">
        <v>1</v>
      </c>
      <c r="L83" s="91">
        <v>1</v>
      </c>
      <c r="M83" s="91">
        <v>1</v>
      </c>
      <c r="N83" s="91">
        <v>0</v>
      </c>
      <c r="O83" s="297">
        <v>0</v>
      </c>
      <c r="P83" s="298">
        <v>5</v>
      </c>
      <c r="Q83" s="299">
        <v>2</v>
      </c>
      <c r="R83" s="297">
        <v>0</v>
      </c>
      <c r="S83" s="299">
        <v>2</v>
      </c>
      <c r="T83" s="298">
        <v>0</v>
      </c>
      <c r="U83" s="298">
        <v>0</v>
      </c>
      <c r="V83" s="298">
        <v>4</v>
      </c>
      <c r="W83" s="298">
        <v>0</v>
      </c>
      <c r="X83" s="298">
        <v>0</v>
      </c>
      <c r="Y83" s="220" t="s">
        <v>67</v>
      </c>
      <c r="Z83" s="109" t="s">
        <v>32</v>
      </c>
      <c r="AA83" s="110">
        <v>6</v>
      </c>
      <c r="AB83" s="110">
        <v>6</v>
      </c>
      <c r="AC83" s="110">
        <v>6</v>
      </c>
      <c r="AD83" s="110">
        <v>6</v>
      </c>
      <c r="AE83" s="110">
        <v>6</v>
      </c>
      <c r="AF83" s="117">
        <v>30</v>
      </c>
      <c r="AG83" s="9">
        <v>2018</v>
      </c>
    </row>
    <row r="84" spans="1:33" ht="30.75" customHeight="1">
      <c r="A84" s="91">
        <v>3</v>
      </c>
      <c r="B84" s="91">
        <v>1</v>
      </c>
      <c r="C84" s="91">
        <v>1</v>
      </c>
      <c r="D84" s="91">
        <v>0</v>
      </c>
      <c r="E84" s="91">
        <v>7</v>
      </c>
      <c r="F84" s="91">
        <v>0</v>
      </c>
      <c r="G84" s="91">
        <v>9</v>
      </c>
      <c r="H84" s="91">
        <v>0</v>
      </c>
      <c r="I84" s="91">
        <v>5</v>
      </c>
      <c r="J84" s="91">
        <v>2</v>
      </c>
      <c r="K84" s="91">
        <v>1</v>
      </c>
      <c r="L84" s="91">
        <v>1</v>
      </c>
      <c r="M84" s="91">
        <v>1</v>
      </c>
      <c r="N84" s="91">
        <v>0</v>
      </c>
      <c r="O84" s="297">
        <v>0</v>
      </c>
      <c r="P84" s="298">
        <v>5</v>
      </c>
      <c r="Q84" s="299">
        <v>2</v>
      </c>
      <c r="R84" s="297">
        <v>0</v>
      </c>
      <c r="S84" s="299">
        <v>2</v>
      </c>
      <c r="T84" s="298">
        <v>0</v>
      </c>
      <c r="U84" s="298">
        <v>0</v>
      </c>
      <c r="V84" s="298">
        <v>4</v>
      </c>
      <c r="W84" s="298">
        <v>0</v>
      </c>
      <c r="X84" s="298">
        <v>0</v>
      </c>
      <c r="Y84" s="221" t="s">
        <v>66</v>
      </c>
      <c r="Z84" s="109" t="s">
        <v>32</v>
      </c>
      <c r="AA84" s="110">
        <v>6</v>
      </c>
      <c r="AB84" s="110">
        <v>6</v>
      </c>
      <c r="AC84" s="110">
        <v>6</v>
      </c>
      <c r="AD84" s="110">
        <v>6</v>
      </c>
      <c r="AE84" s="110">
        <v>6</v>
      </c>
      <c r="AF84" s="117">
        <v>30</v>
      </c>
      <c r="AG84" s="9">
        <v>2018</v>
      </c>
    </row>
    <row r="85" spans="1:33" ht="26.2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83">
        <v>0</v>
      </c>
      <c r="P85" s="84">
        <v>5</v>
      </c>
      <c r="Q85" s="98">
        <v>2</v>
      </c>
      <c r="R85" s="83">
        <v>0</v>
      </c>
      <c r="S85" s="98">
        <v>2</v>
      </c>
      <c r="T85" s="84">
        <v>0</v>
      </c>
      <c r="U85" s="84">
        <v>0</v>
      </c>
      <c r="V85" s="84">
        <v>4</v>
      </c>
      <c r="W85" s="84">
        <v>0</v>
      </c>
      <c r="X85" s="84">
        <v>1</v>
      </c>
      <c r="Y85" s="107" t="s">
        <v>114</v>
      </c>
      <c r="Z85" s="108" t="s">
        <v>33</v>
      </c>
      <c r="AA85" s="60" t="s">
        <v>209</v>
      </c>
      <c r="AB85" s="60" t="s">
        <v>210</v>
      </c>
      <c r="AC85" s="60" t="s">
        <v>199</v>
      </c>
      <c r="AD85" s="60" t="s">
        <v>211</v>
      </c>
      <c r="AE85" s="60" t="s">
        <v>211</v>
      </c>
      <c r="AF85" s="116"/>
      <c r="AG85" s="9">
        <v>2018</v>
      </c>
    </row>
    <row r="86" spans="1:33" ht="19.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83">
        <v>0</v>
      </c>
      <c r="P86" s="84">
        <v>5</v>
      </c>
      <c r="Q86" s="98">
        <v>2</v>
      </c>
      <c r="R86" s="83">
        <v>0</v>
      </c>
      <c r="S86" s="98">
        <v>2</v>
      </c>
      <c r="T86" s="84">
        <v>0</v>
      </c>
      <c r="U86" s="84">
        <v>0</v>
      </c>
      <c r="V86" s="84">
        <v>4</v>
      </c>
      <c r="W86" s="84">
        <v>0</v>
      </c>
      <c r="X86" s="84">
        <v>2</v>
      </c>
      <c r="Y86" s="222" t="s">
        <v>55</v>
      </c>
      <c r="Z86" s="108" t="s">
        <v>31</v>
      </c>
      <c r="AA86" s="60" t="s">
        <v>213</v>
      </c>
      <c r="AB86" s="60" t="s">
        <v>213</v>
      </c>
      <c r="AC86" s="60" t="s">
        <v>213</v>
      </c>
      <c r="AD86" s="60" t="s">
        <v>213</v>
      </c>
      <c r="AE86" s="60" t="s">
        <v>213</v>
      </c>
      <c r="AF86" s="116"/>
      <c r="AG86" s="9">
        <v>2018</v>
      </c>
    </row>
    <row r="87" spans="1:33" ht="47.25" customHeight="1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297">
        <v>0</v>
      </c>
      <c r="P87" s="298">
        <v>5</v>
      </c>
      <c r="Q87" s="299">
        <v>2</v>
      </c>
      <c r="R87" s="297">
        <v>0</v>
      </c>
      <c r="S87" s="299">
        <v>2</v>
      </c>
      <c r="T87" s="298">
        <v>0</v>
      </c>
      <c r="U87" s="298">
        <v>0</v>
      </c>
      <c r="V87" s="298">
        <v>5</v>
      </c>
      <c r="W87" s="298">
        <v>0</v>
      </c>
      <c r="X87" s="298">
        <v>0</v>
      </c>
      <c r="Y87" s="223" t="s">
        <v>128</v>
      </c>
      <c r="Z87" s="109" t="s">
        <v>89</v>
      </c>
      <c r="AA87" s="70" t="s">
        <v>74</v>
      </c>
      <c r="AB87" s="70" t="s">
        <v>74</v>
      </c>
      <c r="AC87" s="70" t="s">
        <v>74</v>
      </c>
      <c r="AD87" s="70" t="s">
        <v>74</v>
      </c>
      <c r="AE87" s="70" t="s">
        <v>74</v>
      </c>
      <c r="AF87" s="146" t="s">
        <v>74</v>
      </c>
      <c r="AG87" s="9">
        <v>2018</v>
      </c>
    </row>
    <row r="88" spans="1:33" ht="4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83">
        <v>0</v>
      </c>
      <c r="P88" s="84">
        <v>5</v>
      </c>
      <c r="Q88" s="98">
        <v>2</v>
      </c>
      <c r="R88" s="83">
        <v>0</v>
      </c>
      <c r="S88" s="98">
        <v>2</v>
      </c>
      <c r="T88" s="84">
        <v>0</v>
      </c>
      <c r="U88" s="84">
        <v>0</v>
      </c>
      <c r="V88" s="84">
        <v>5</v>
      </c>
      <c r="W88" s="84">
        <v>0</v>
      </c>
      <c r="X88" s="84">
        <v>1</v>
      </c>
      <c r="Y88" s="222" t="s">
        <v>130</v>
      </c>
      <c r="Z88" s="108" t="s">
        <v>30</v>
      </c>
      <c r="AA88" s="60" t="s">
        <v>214</v>
      </c>
      <c r="AB88" s="60" t="s">
        <v>214</v>
      </c>
      <c r="AC88" s="60" t="s">
        <v>214</v>
      </c>
      <c r="AD88" s="60" t="s">
        <v>214</v>
      </c>
      <c r="AE88" s="60" t="s">
        <v>214</v>
      </c>
      <c r="AF88" s="116"/>
      <c r="AG88" s="9">
        <v>2018</v>
      </c>
    </row>
    <row r="89" spans="1:33" ht="38.2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295">
        <v>0</v>
      </c>
      <c r="P89" s="296">
        <v>5</v>
      </c>
      <c r="Q89" s="90">
        <v>2</v>
      </c>
      <c r="R89" s="295">
        <v>0</v>
      </c>
      <c r="S89" s="92">
        <v>3</v>
      </c>
      <c r="T89" s="296">
        <v>0</v>
      </c>
      <c r="U89" s="296">
        <v>0</v>
      </c>
      <c r="V89" s="296">
        <v>0</v>
      </c>
      <c r="W89" s="296">
        <v>0</v>
      </c>
      <c r="X89" s="296">
        <v>0</v>
      </c>
      <c r="Y89" s="224" t="s">
        <v>246</v>
      </c>
      <c r="Z89" s="200" t="s">
        <v>32</v>
      </c>
      <c r="AA89" s="37">
        <f>AA91</f>
        <v>0</v>
      </c>
      <c r="AB89" s="37">
        <f>AB91</f>
        <v>0</v>
      </c>
      <c r="AC89" s="37">
        <f>AC91</f>
        <v>0</v>
      </c>
      <c r="AD89" s="37">
        <f>AD91</f>
        <v>0</v>
      </c>
      <c r="AE89" s="37">
        <f>AE91</f>
        <v>0</v>
      </c>
      <c r="AF89" s="37">
        <f>SUM(AA89:AE89)</f>
        <v>0</v>
      </c>
      <c r="AG89" s="64">
        <v>2018</v>
      </c>
    </row>
    <row r="90" spans="1:33" ht="25.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83">
        <v>0</v>
      </c>
      <c r="P90" s="84">
        <v>5</v>
      </c>
      <c r="Q90" s="98">
        <v>2</v>
      </c>
      <c r="R90" s="83">
        <v>0</v>
      </c>
      <c r="S90" s="290">
        <v>3</v>
      </c>
      <c r="T90" s="84">
        <v>0</v>
      </c>
      <c r="U90" s="84">
        <v>0</v>
      </c>
      <c r="V90" s="84">
        <v>0</v>
      </c>
      <c r="W90" s="84">
        <v>0</v>
      </c>
      <c r="X90" s="84">
        <v>1</v>
      </c>
      <c r="Y90" s="225" t="s">
        <v>262</v>
      </c>
      <c r="Z90" s="108" t="s">
        <v>30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59"/>
      <c r="AG90" s="9">
        <v>2018</v>
      </c>
    </row>
    <row r="91" spans="1:33" ht="27" customHeight="1">
      <c r="A91" s="91">
        <v>3</v>
      </c>
      <c r="B91" s="91">
        <v>0</v>
      </c>
      <c r="C91" s="91">
        <v>1</v>
      </c>
      <c r="D91" s="91">
        <v>0</v>
      </c>
      <c r="E91" s="91">
        <v>1</v>
      </c>
      <c r="F91" s="91">
        <v>1</v>
      </c>
      <c r="G91" s="91">
        <v>3</v>
      </c>
      <c r="H91" s="91">
        <v>0</v>
      </c>
      <c r="I91" s="91">
        <v>5</v>
      </c>
      <c r="J91" s="91">
        <v>2</v>
      </c>
      <c r="K91" s="91">
        <v>1</v>
      </c>
      <c r="L91" s="91">
        <v>1</v>
      </c>
      <c r="M91" s="91">
        <v>2</v>
      </c>
      <c r="N91" s="91">
        <v>0</v>
      </c>
      <c r="O91" s="297">
        <v>0</v>
      </c>
      <c r="P91" s="298">
        <v>5</v>
      </c>
      <c r="Q91" s="299">
        <v>2</v>
      </c>
      <c r="R91" s="297">
        <v>0</v>
      </c>
      <c r="S91" s="300">
        <v>3</v>
      </c>
      <c r="T91" s="298">
        <v>0</v>
      </c>
      <c r="U91" s="298">
        <v>0</v>
      </c>
      <c r="V91" s="298">
        <v>1</v>
      </c>
      <c r="W91" s="298">
        <v>0</v>
      </c>
      <c r="X91" s="298">
        <v>0</v>
      </c>
      <c r="Y91" s="223" t="s">
        <v>132</v>
      </c>
      <c r="Z91" s="201" t="s">
        <v>32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118">
        <v>2018</v>
      </c>
    </row>
    <row r="92" spans="1:33" ht="31.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83">
        <v>0</v>
      </c>
      <c r="P92" s="84">
        <v>5</v>
      </c>
      <c r="Q92" s="98">
        <v>2</v>
      </c>
      <c r="R92" s="83">
        <v>0</v>
      </c>
      <c r="S92" s="290">
        <v>3</v>
      </c>
      <c r="T92" s="84">
        <v>0</v>
      </c>
      <c r="U92" s="84">
        <v>0</v>
      </c>
      <c r="V92" s="84">
        <v>1</v>
      </c>
      <c r="W92" s="84">
        <v>0</v>
      </c>
      <c r="X92" s="84">
        <v>1</v>
      </c>
      <c r="Y92" s="225" t="s">
        <v>251</v>
      </c>
      <c r="Z92" s="202" t="s">
        <v>33</v>
      </c>
      <c r="AA92" s="60" t="s">
        <v>252</v>
      </c>
      <c r="AB92" s="60" t="s">
        <v>252</v>
      </c>
      <c r="AC92" s="60" t="s">
        <v>252</v>
      </c>
      <c r="AD92" s="60" t="s">
        <v>252</v>
      </c>
      <c r="AE92" s="60" t="s">
        <v>252</v>
      </c>
      <c r="AF92" s="60"/>
      <c r="AG92" s="9">
        <v>2018</v>
      </c>
    </row>
    <row r="93" spans="1:33" ht="36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83">
        <v>0</v>
      </c>
      <c r="P93" s="84">
        <v>5</v>
      </c>
      <c r="Q93" s="123">
        <v>3</v>
      </c>
      <c r="R93" s="83">
        <v>0</v>
      </c>
      <c r="S93" s="83">
        <v>0</v>
      </c>
      <c r="T93" s="84">
        <v>0</v>
      </c>
      <c r="U93" s="84">
        <v>0</v>
      </c>
      <c r="V93" s="84">
        <v>0</v>
      </c>
      <c r="W93" s="84">
        <v>0</v>
      </c>
      <c r="X93" s="84">
        <v>0</v>
      </c>
      <c r="Y93" s="226" t="s">
        <v>133</v>
      </c>
      <c r="Z93" s="203" t="s">
        <v>71</v>
      </c>
      <c r="AA93" s="280">
        <f>AA94+AA103</f>
        <v>122</v>
      </c>
      <c r="AB93" s="280">
        <f>AB94+AB103</f>
        <v>122</v>
      </c>
      <c r="AC93" s="280">
        <f>AC94+AC103</f>
        <v>122</v>
      </c>
      <c r="AD93" s="280">
        <f>AD94+AD103</f>
        <v>157</v>
      </c>
      <c r="AE93" s="280">
        <f>AE94+AE103</f>
        <v>179</v>
      </c>
      <c r="AF93" s="280">
        <f>SUM(AA93:AE93)</f>
        <v>702</v>
      </c>
      <c r="AG93" s="127">
        <v>2018</v>
      </c>
    </row>
    <row r="94" spans="1:33" ht="25.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295">
        <v>0</v>
      </c>
      <c r="P94" s="296">
        <v>5</v>
      </c>
      <c r="Q94" s="128">
        <v>3</v>
      </c>
      <c r="R94" s="295">
        <v>0</v>
      </c>
      <c r="S94" s="128">
        <v>1</v>
      </c>
      <c r="T94" s="296">
        <v>0</v>
      </c>
      <c r="U94" s="296">
        <v>0</v>
      </c>
      <c r="V94" s="296">
        <v>0</v>
      </c>
      <c r="W94" s="296">
        <v>0</v>
      </c>
      <c r="X94" s="296">
        <v>0</v>
      </c>
      <c r="Y94" s="227" t="s">
        <v>87</v>
      </c>
      <c r="Z94" s="204" t="s">
        <v>71</v>
      </c>
      <c r="AA94" s="131">
        <v>0</v>
      </c>
      <c r="AB94" s="131">
        <v>0</v>
      </c>
      <c r="AC94" s="131">
        <v>0</v>
      </c>
      <c r="AD94" s="131">
        <v>0</v>
      </c>
      <c r="AE94" s="131">
        <v>0</v>
      </c>
      <c r="AF94" s="131">
        <v>0</v>
      </c>
      <c r="AG94" s="9">
        <v>2018</v>
      </c>
    </row>
    <row r="95" spans="1:33" ht="31.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83">
        <v>0</v>
      </c>
      <c r="P95" s="84">
        <v>5</v>
      </c>
      <c r="Q95" s="123">
        <v>3</v>
      </c>
      <c r="R95" s="83">
        <v>0</v>
      </c>
      <c r="S95" s="123">
        <v>1</v>
      </c>
      <c r="T95" s="84">
        <v>0</v>
      </c>
      <c r="U95" s="84">
        <v>0</v>
      </c>
      <c r="V95" s="84">
        <v>0</v>
      </c>
      <c r="W95" s="84">
        <v>0</v>
      </c>
      <c r="X95" s="84">
        <v>1</v>
      </c>
      <c r="Y95" s="228" t="s">
        <v>88</v>
      </c>
      <c r="Z95" s="205" t="s">
        <v>72</v>
      </c>
      <c r="AA95" s="120">
        <v>2</v>
      </c>
      <c r="AB95" s="120">
        <v>2</v>
      </c>
      <c r="AC95" s="120">
        <v>2</v>
      </c>
      <c r="AD95" s="120">
        <v>1</v>
      </c>
      <c r="AE95" s="120">
        <v>1</v>
      </c>
      <c r="AF95" s="120">
        <v>1</v>
      </c>
      <c r="AG95" s="9">
        <v>2018</v>
      </c>
    </row>
    <row r="96" spans="1:33" ht="24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83">
        <v>0</v>
      </c>
      <c r="P96" s="84">
        <v>5</v>
      </c>
      <c r="Q96" s="123">
        <v>3</v>
      </c>
      <c r="R96" s="83">
        <v>0</v>
      </c>
      <c r="S96" s="123">
        <v>1</v>
      </c>
      <c r="T96" s="84">
        <v>0</v>
      </c>
      <c r="U96" s="84">
        <v>0</v>
      </c>
      <c r="V96" s="84">
        <v>0</v>
      </c>
      <c r="W96" s="84">
        <v>0</v>
      </c>
      <c r="X96" s="84">
        <v>2</v>
      </c>
      <c r="Y96" s="229" t="s">
        <v>84</v>
      </c>
      <c r="Z96" s="205" t="s">
        <v>72</v>
      </c>
      <c r="AA96" s="120">
        <v>7</v>
      </c>
      <c r="AB96" s="120">
        <v>6</v>
      </c>
      <c r="AC96" s="120">
        <v>6</v>
      </c>
      <c r="AD96" s="120">
        <v>4</v>
      </c>
      <c r="AE96" s="120">
        <v>4</v>
      </c>
      <c r="AF96" s="120">
        <v>4</v>
      </c>
      <c r="AG96" s="9">
        <v>2018</v>
      </c>
    </row>
    <row r="97" spans="1:33" ht="37.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297">
        <v>0</v>
      </c>
      <c r="P97" s="298">
        <v>5</v>
      </c>
      <c r="Q97" s="132">
        <v>3</v>
      </c>
      <c r="R97" s="297">
        <v>0</v>
      </c>
      <c r="S97" s="132">
        <v>1</v>
      </c>
      <c r="T97" s="298">
        <v>0</v>
      </c>
      <c r="U97" s="298">
        <v>0</v>
      </c>
      <c r="V97" s="298">
        <v>1</v>
      </c>
      <c r="W97" s="298">
        <v>0</v>
      </c>
      <c r="X97" s="298">
        <v>0</v>
      </c>
      <c r="Y97" s="230" t="s">
        <v>147</v>
      </c>
      <c r="Z97" s="206" t="s">
        <v>73</v>
      </c>
      <c r="AA97" s="135" t="s">
        <v>74</v>
      </c>
      <c r="AB97" s="135" t="s">
        <v>74</v>
      </c>
      <c r="AC97" s="135" t="s">
        <v>74</v>
      </c>
      <c r="AD97" s="135" t="s">
        <v>74</v>
      </c>
      <c r="AE97" s="135" t="s">
        <v>74</v>
      </c>
      <c r="AF97" s="135" t="s">
        <v>74</v>
      </c>
      <c r="AG97" s="9">
        <v>2018</v>
      </c>
    </row>
    <row r="98" spans="1:33" ht="24.7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83">
        <v>0</v>
      </c>
      <c r="P98" s="84">
        <v>5</v>
      </c>
      <c r="Q98" s="123">
        <v>3</v>
      </c>
      <c r="R98" s="83">
        <v>0</v>
      </c>
      <c r="S98" s="123">
        <v>1</v>
      </c>
      <c r="T98" s="84">
        <v>0</v>
      </c>
      <c r="U98" s="84">
        <v>0</v>
      </c>
      <c r="V98" s="84">
        <v>1</v>
      </c>
      <c r="W98" s="84">
        <v>0</v>
      </c>
      <c r="X98" s="84">
        <v>1</v>
      </c>
      <c r="Y98" s="229" t="s">
        <v>75</v>
      </c>
      <c r="Z98" s="205" t="s">
        <v>76</v>
      </c>
      <c r="AA98" s="120">
        <v>10</v>
      </c>
      <c r="AB98" s="120">
        <v>8</v>
      </c>
      <c r="AC98" s="120">
        <v>6</v>
      </c>
      <c r="AD98" s="120">
        <v>5</v>
      </c>
      <c r="AE98" s="120">
        <v>4</v>
      </c>
      <c r="AF98" s="120">
        <v>4</v>
      </c>
      <c r="AG98" s="9">
        <v>2018</v>
      </c>
    </row>
    <row r="99" spans="1:33" ht="36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297">
        <v>0</v>
      </c>
      <c r="P99" s="298">
        <v>5</v>
      </c>
      <c r="Q99" s="132">
        <v>3</v>
      </c>
      <c r="R99" s="297">
        <v>0</v>
      </c>
      <c r="S99" s="132">
        <v>1</v>
      </c>
      <c r="T99" s="298">
        <v>0</v>
      </c>
      <c r="U99" s="298">
        <v>0</v>
      </c>
      <c r="V99" s="298">
        <v>2</v>
      </c>
      <c r="W99" s="298">
        <v>0</v>
      </c>
      <c r="X99" s="298">
        <v>0</v>
      </c>
      <c r="Y99" s="231" t="s">
        <v>77</v>
      </c>
      <c r="Z99" s="206" t="s">
        <v>73</v>
      </c>
      <c r="AA99" s="135" t="s">
        <v>74</v>
      </c>
      <c r="AB99" s="135" t="s">
        <v>74</v>
      </c>
      <c r="AC99" s="135" t="s">
        <v>74</v>
      </c>
      <c r="AD99" s="135" t="s">
        <v>74</v>
      </c>
      <c r="AE99" s="135" t="s">
        <v>74</v>
      </c>
      <c r="AF99" s="135" t="s">
        <v>74</v>
      </c>
      <c r="AG99" s="9">
        <v>2018</v>
      </c>
    </row>
    <row r="100" spans="1:33" ht="30.7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83">
        <v>0</v>
      </c>
      <c r="P100" s="84">
        <v>5</v>
      </c>
      <c r="Q100" s="123">
        <v>3</v>
      </c>
      <c r="R100" s="83">
        <v>0</v>
      </c>
      <c r="S100" s="123">
        <v>1</v>
      </c>
      <c r="T100" s="84">
        <v>0</v>
      </c>
      <c r="U100" s="84">
        <v>0</v>
      </c>
      <c r="V100" s="84">
        <v>2</v>
      </c>
      <c r="W100" s="84">
        <v>0</v>
      </c>
      <c r="X100" s="84">
        <v>0</v>
      </c>
      <c r="Y100" s="229" t="s">
        <v>78</v>
      </c>
      <c r="Z100" s="205" t="s">
        <v>76</v>
      </c>
      <c r="AA100" s="120">
        <v>3</v>
      </c>
      <c r="AB100" s="120">
        <v>3</v>
      </c>
      <c r="AC100" s="120">
        <v>3</v>
      </c>
      <c r="AD100" s="120">
        <v>4</v>
      </c>
      <c r="AE100" s="120">
        <v>5</v>
      </c>
      <c r="AF100" s="120">
        <v>18</v>
      </c>
      <c r="AG100" s="9">
        <v>2018</v>
      </c>
    </row>
    <row r="101" spans="1:33" ht="36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297">
        <v>0</v>
      </c>
      <c r="P101" s="298">
        <v>5</v>
      </c>
      <c r="Q101" s="132">
        <v>3</v>
      </c>
      <c r="R101" s="297">
        <v>0</v>
      </c>
      <c r="S101" s="132">
        <v>1</v>
      </c>
      <c r="T101" s="298">
        <v>0</v>
      </c>
      <c r="U101" s="298">
        <v>0</v>
      </c>
      <c r="V101" s="298">
        <v>3</v>
      </c>
      <c r="W101" s="298">
        <v>0</v>
      </c>
      <c r="X101" s="298">
        <v>0</v>
      </c>
      <c r="Y101" s="230" t="s">
        <v>79</v>
      </c>
      <c r="Z101" s="206" t="s">
        <v>73</v>
      </c>
      <c r="AA101" s="135" t="s">
        <v>74</v>
      </c>
      <c r="AB101" s="135" t="s">
        <v>74</v>
      </c>
      <c r="AC101" s="135" t="s">
        <v>74</v>
      </c>
      <c r="AD101" s="135" t="s">
        <v>74</v>
      </c>
      <c r="AE101" s="135" t="s">
        <v>74</v>
      </c>
      <c r="AF101" s="135" t="s">
        <v>74</v>
      </c>
      <c r="AG101" s="9">
        <v>2018</v>
      </c>
    </row>
    <row r="102" spans="1:33" ht="42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83">
        <v>0</v>
      </c>
      <c r="P102" s="84">
        <v>5</v>
      </c>
      <c r="Q102" s="123">
        <v>3</v>
      </c>
      <c r="R102" s="83">
        <v>0</v>
      </c>
      <c r="S102" s="123">
        <v>1</v>
      </c>
      <c r="T102" s="84">
        <v>0</v>
      </c>
      <c r="U102" s="84">
        <v>0</v>
      </c>
      <c r="V102" s="84">
        <v>3</v>
      </c>
      <c r="W102" s="84">
        <v>0</v>
      </c>
      <c r="X102" s="84">
        <v>0</v>
      </c>
      <c r="Y102" s="232" t="s">
        <v>80</v>
      </c>
      <c r="Z102" s="205" t="s">
        <v>76</v>
      </c>
      <c r="AA102" s="120">
        <v>4</v>
      </c>
      <c r="AB102" s="120">
        <v>4</v>
      </c>
      <c r="AC102" s="120">
        <v>4</v>
      </c>
      <c r="AD102" s="120">
        <v>4</v>
      </c>
      <c r="AE102" s="120">
        <v>4</v>
      </c>
      <c r="AF102" s="120">
        <v>4</v>
      </c>
      <c r="AG102" s="9">
        <v>2018</v>
      </c>
    </row>
    <row r="103" spans="1:33" ht="21" customHeight="1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295">
        <v>0</v>
      </c>
      <c r="P103" s="296">
        <v>5</v>
      </c>
      <c r="Q103" s="128">
        <v>3</v>
      </c>
      <c r="R103" s="295">
        <v>0</v>
      </c>
      <c r="S103" s="128">
        <v>2</v>
      </c>
      <c r="T103" s="296">
        <v>0</v>
      </c>
      <c r="U103" s="296">
        <v>0</v>
      </c>
      <c r="V103" s="296">
        <v>0</v>
      </c>
      <c r="W103" s="296">
        <v>0</v>
      </c>
      <c r="X103" s="296">
        <v>0</v>
      </c>
      <c r="Y103" s="233" t="s">
        <v>247</v>
      </c>
      <c r="Z103" s="204" t="s">
        <v>71</v>
      </c>
      <c r="AA103" s="279">
        <f>AA105+AA107+AA111</f>
        <v>122</v>
      </c>
      <c r="AB103" s="279">
        <f>AB105+AB107+AB111</f>
        <v>122</v>
      </c>
      <c r="AC103" s="279">
        <f>AC105+AC107+AC111</f>
        <v>122</v>
      </c>
      <c r="AD103" s="279">
        <f>AD105+AD107+AD111</f>
        <v>157</v>
      </c>
      <c r="AE103" s="279">
        <f>AE105+AE107+AE111</f>
        <v>179</v>
      </c>
      <c r="AF103" s="279">
        <f>SUM(AA103:AE103)</f>
        <v>702</v>
      </c>
      <c r="AG103" s="9">
        <v>2018</v>
      </c>
    </row>
    <row r="104" spans="1:33" ht="24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83">
        <v>0</v>
      </c>
      <c r="P104" s="84">
        <v>5</v>
      </c>
      <c r="Q104" s="123">
        <v>3</v>
      </c>
      <c r="R104" s="83">
        <v>0</v>
      </c>
      <c r="S104" s="123">
        <v>2</v>
      </c>
      <c r="T104" s="84">
        <v>0</v>
      </c>
      <c r="U104" s="84">
        <v>0</v>
      </c>
      <c r="V104" s="84">
        <v>0</v>
      </c>
      <c r="W104" s="84">
        <v>0</v>
      </c>
      <c r="X104" s="84">
        <v>0</v>
      </c>
      <c r="Y104" s="229" t="s">
        <v>137</v>
      </c>
      <c r="Z104" s="205" t="s">
        <v>72</v>
      </c>
      <c r="AA104" s="120">
        <v>0</v>
      </c>
      <c r="AB104" s="120">
        <v>0</v>
      </c>
      <c r="AC104" s="120">
        <v>0</v>
      </c>
      <c r="AD104" s="120">
        <v>0</v>
      </c>
      <c r="AE104" s="120">
        <v>0</v>
      </c>
      <c r="AF104" s="120">
        <v>0</v>
      </c>
      <c r="AG104" s="9">
        <v>2018</v>
      </c>
    </row>
    <row r="105" spans="1:43" s="137" customFormat="1" ht="24">
      <c r="A105" s="132">
        <v>3</v>
      </c>
      <c r="B105" s="132">
        <v>1</v>
      </c>
      <c r="C105" s="132">
        <v>1</v>
      </c>
      <c r="D105" s="132">
        <v>0</v>
      </c>
      <c r="E105" s="132">
        <v>7</v>
      </c>
      <c r="F105" s="132">
        <v>0</v>
      </c>
      <c r="G105" s="132">
        <v>9</v>
      </c>
      <c r="H105" s="132">
        <v>0</v>
      </c>
      <c r="I105" s="132">
        <v>5</v>
      </c>
      <c r="J105" s="132">
        <v>3</v>
      </c>
      <c r="K105" s="132">
        <v>1</v>
      </c>
      <c r="L105" s="132">
        <v>1</v>
      </c>
      <c r="M105" s="132">
        <v>3</v>
      </c>
      <c r="N105" s="132">
        <v>0</v>
      </c>
      <c r="O105" s="297">
        <v>0</v>
      </c>
      <c r="P105" s="298">
        <v>5</v>
      </c>
      <c r="Q105" s="132">
        <v>3</v>
      </c>
      <c r="R105" s="297">
        <v>0</v>
      </c>
      <c r="S105" s="132">
        <v>2</v>
      </c>
      <c r="T105" s="298">
        <v>0</v>
      </c>
      <c r="U105" s="298">
        <v>0</v>
      </c>
      <c r="V105" s="298">
        <v>1</v>
      </c>
      <c r="W105" s="298">
        <v>0</v>
      </c>
      <c r="X105" s="298">
        <v>0</v>
      </c>
      <c r="Y105" s="230" t="s">
        <v>275</v>
      </c>
      <c r="Z105" s="206" t="s">
        <v>71</v>
      </c>
      <c r="AA105" s="192" t="s">
        <v>226</v>
      </c>
      <c r="AB105" s="192" t="s">
        <v>226</v>
      </c>
      <c r="AC105" s="192" t="s">
        <v>226</v>
      </c>
      <c r="AD105" s="192" t="s">
        <v>227</v>
      </c>
      <c r="AE105" s="192" t="s">
        <v>198</v>
      </c>
      <c r="AF105" s="192" t="s">
        <v>228</v>
      </c>
      <c r="AG105" s="9">
        <v>2018</v>
      </c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</row>
    <row r="106" spans="1:33" ht="24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83">
        <v>0</v>
      </c>
      <c r="P106" s="84">
        <v>5</v>
      </c>
      <c r="Q106" s="123">
        <v>3</v>
      </c>
      <c r="R106" s="83">
        <v>0</v>
      </c>
      <c r="S106" s="123">
        <v>2</v>
      </c>
      <c r="T106" s="84">
        <v>0</v>
      </c>
      <c r="U106" s="84">
        <v>0</v>
      </c>
      <c r="V106" s="84">
        <v>1</v>
      </c>
      <c r="W106" s="84">
        <v>0</v>
      </c>
      <c r="X106" s="84">
        <v>0</v>
      </c>
      <c r="Y106" s="229" t="s">
        <v>86</v>
      </c>
      <c r="Z106" s="205" t="s">
        <v>76</v>
      </c>
      <c r="AA106" s="193">
        <v>0</v>
      </c>
      <c r="AB106" s="193">
        <v>0</v>
      </c>
      <c r="AC106" s="193">
        <v>0</v>
      </c>
      <c r="AD106" s="193">
        <v>0</v>
      </c>
      <c r="AE106" s="193">
        <v>0</v>
      </c>
      <c r="AF106" s="193">
        <v>0</v>
      </c>
      <c r="AG106" s="9">
        <v>2018</v>
      </c>
    </row>
    <row r="107" spans="1:33" ht="24">
      <c r="A107" s="132">
        <v>3</v>
      </c>
      <c r="B107" s="132">
        <v>1</v>
      </c>
      <c r="C107" s="132">
        <v>1</v>
      </c>
      <c r="D107" s="132">
        <v>0</v>
      </c>
      <c r="E107" s="132">
        <v>7</v>
      </c>
      <c r="F107" s="132">
        <v>0</v>
      </c>
      <c r="G107" s="132">
        <v>9</v>
      </c>
      <c r="H107" s="132">
        <v>0</v>
      </c>
      <c r="I107" s="132">
        <v>5</v>
      </c>
      <c r="J107" s="132">
        <v>3</v>
      </c>
      <c r="K107" s="132">
        <v>1</v>
      </c>
      <c r="L107" s="132">
        <v>1</v>
      </c>
      <c r="M107" s="132">
        <v>4</v>
      </c>
      <c r="N107" s="132">
        <v>0</v>
      </c>
      <c r="O107" s="297">
        <v>0</v>
      </c>
      <c r="P107" s="298">
        <v>5</v>
      </c>
      <c r="Q107" s="132">
        <v>3</v>
      </c>
      <c r="R107" s="297">
        <v>0</v>
      </c>
      <c r="S107" s="132">
        <v>2</v>
      </c>
      <c r="T107" s="298">
        <v>0</v>
      </c>
      <c r="U107" s="298">
        <v>0</v>
      </c>
      <c r="V107" s="298">
        <v>2</v>
      </c>
      <c r="W107" s="298">
        <v>0</v>
      </c>
      <c r="X107" s="298">
        <v>0</v>
      </c>
      <c r="Y107" s="231" t="s">
        <v>276</v>
      </c>
      <c r="Z107" s="206" t="s">
        <v>71</v>
      </c>
      <c r="AA107" s="192" t="s">
        <v>229</v>
      </c>
      <c r="AB107" s="192" t="s">
        <v>229</v>
      </c>
      <c r="AC107" s="192" t="s">
        <v>229</v>
      </c>
      <c r="AD107" s="192" t="s">
        <v>230</v>
      </c>
      <c r="AE107" s="192" t="s">
        <v>230</v>
      </c>
      <c r="AF107" s="192">
        <v>73</v>
      </c>
      <c r="AG107" s="9">
        <v>2018</v>
      </c>
    </row>
    <row r="108" spans="1:33" ht="37.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83">
        <v>0</v>
      </c>
      <c r="P108" s="84">
        <v>5</v>
      </c>
      <c r="Q108" s="123">
        <v>3</v>
      </c>
      <c r="R108" s="83">
        <v>0</v>
      </c>
      <c r="S108" s="123">
        <v>2</v>
      </c>
      <c r="T108" s="84">
        <v>0</v>
      </c>
      <c r="U108" s="84">
        <v>0</v>
      </c>
      <c r="V108" s="84">
        <v>2</v>
      </c>
      <c r="W108" s="84">
        <v>0</v>
      </c>
      <c r="X108" s="84">
        <v>0</v>
      </c>
      <c r="Y108" s="229" t="s">
        <v>142</v>
      </c>
      <c r="Z108" s="122" t="s">
        <v>83</v>
      </c>
      <c r="AA108" s="120"/>
      <c r="AB108" s="120"/>
      <c r="AC108" s="120"/>
      <c r="AD108" s="120"/>
      <c r="AE108" s="120"/>
      <c r="AF108" s="120"/>
      <c r="AG108" s="9">
        <v>2018</v>
      </c>
    </row>
    <row r="109" spans="1:33" ht="36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297">
        <v>0</v>
      </c>
      <c r="P109" s="298">
        <v>5</v>
      </c>
      <c r="Q109" s="132">
        <v>3</v>
      </c>
      <c r="R109" s="297">
        <v>0</v>
      </c>
      <c r="S109" s="132">
        <v>2</v>
      </c>
      <c r="T109" s="298">
        <v>0</v>
      </c>
      <c r="U109" s="298">
        <v>0</v>
      </c>
      <c r="V109" s="298">
        <v>3</v>
      </c>
      <c r="W109" s="298">
        <v>0</v>
      </c>
      <c r="X109" s="298">
        <v>0</v>
      </c>
      <c r="Y109" s="230" t="s">
        <v>138</v>
      </c>
      <c r="Z109" s="206" t="s">
        <v>73</v>
      </c>
      <c r="AA109" s="135" t="s">
        <v>74</v>
      </c>
      <c r="AB109" s="135" t="s">
        <v>74</v>
      </c>
      <c r="AC109" s="135" t="s">
        <v>74</v>
      </c>
      <c r="AD109" s="135" t="s">
        <v>74</v>
      </c>
      <c r="AE109" s="135" t="s">
        <v>74</v>
      </c>
      <c r="AF109" s="135" t="s">
        <v>74</v>
      </c>
      <c r="AG109" s="9">
        <v>2018</v>
      </c>
    </row>
    <row r="110" spans="1:33" ht="28.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83">
        <v>0</v>
      </c>
      <c r="P110" s="84">
        <v>5</v>
      </c>
      <c r="Q110" s="123">
        <v>3</v>
      </c>
      <c r="R110" s="83">
        <v>0</v>
      </c>
      <c r="S110" s="123">
        <v>2</v>
      </c>
      <c r="T110" s="84">
        <v>0</v>
      </c>
      <c r="U110" s="84">
        <v>0</v>
      </c>
      <c r="V110" s="84">
        <v>3</v>
      </c>
      <c r="W110" s="84">
        <v>0</v>
      </c>
      <c r="X110" s="84">
        <v>0</v>
      </c>
      <c r="Y110" s="229" t="s">
        <v>139</v>
      </c>
      <c r="Z110" s="205" t="s">
        <v>72</v>
      </c>
      <c r="AA110" s="120">
        <v>40</v>
      </c>
      <c r="AB110" s="120">
        <v>45</v>
      </c>
      <c r="AC110" s="120">
        <v>50</v>
      </c>
      <c r="AD110" s="120">
        <v>55</v>
      </c>
      <c r="AE110" s="120">
        <v>60</v>
      </c>
      <c r="AF110" s="120">
        <v>250</v>
      </c>
      <c r="AG110" s="9">
        <v>2018</v>
      </c>
    </row>
    <row r="111" spans="1:33" ht="24">
      <c r="A111" s="132">
        <v>3</v>
      </c>
      <c r="B111" s="132">
        <v>1</v>
      </c>
      <c r="C111" s="132">
        <v>1</v>
      </c>
      <c r="D111" s="132">
        <v>0</v>
      </c>
      <c r="E111" s="132">
        <v>7</v>
      </c>
      <c r="F111" s="132">
        <v>0</v>
      </c>
      <c r="G111" s="132">
        <v>9</v>
      </c>
      <c r="H111" s="132">
        <v>0</v>
      </c>
      <c r="I111" s="132">
        <v>5</v>
      </c>
      <c r="J111" s="132">
        <v>3</v>
      </c>
      <c r="K111" s="132">
        <v>1</v>
      </c>
      <c r="L111" s="132">
        <v>1</v>
      </c>
      <c r="M111" s="132">
        <v>5</v>
      </c>
      <c r="N111" s="132">
        <v>0</v>
      </c>
      <c r="O111" s="297">
        <v>0</v>
      </c>
      <c r="P111" s="298">
        <v>5</v>
      </c>
      <c r="Q111" s="132">
        <v>3</v>
      </c>
      <c r="R111" s="297">
        <v>0</v>
      </c>
      <c r="S111" s="132">
        <v>2</v>
      </c>
      <c r="T111" s="298">
        <v>0</v>
      </c>
      <c r="U111" s="298">
        <v>0</v>
      </c>
      <c r="V111" s="298">
        <v>4</v>
      </c>
      <c r="W111" s="298">
        <v>0</v>
      </c>
      <c r="X111" s="298">
        <v>0</v>
      </c>
      <c r="Y111" s="230" t="s">
        <v>140</v>
      </c>
      <c r="Z111" s="206" t="s">
        <v>71</v>
      </c>
      <c r="AA111" s="135">
        <v>0</v>
      </c>
      <c r="AB111" s="135">
        <v>0</v>
      </c>
      <c r="AC111" s="135">
        <v>0</v>
      </c>
      <c r="AD111" s="135">
        <v>10</v>
      </c>
      <c r="AE111" s="135">
        <v>12</v>
      </c>
      <c r="AF111" s="135">
        <v>32</v>
      </c>
      <c r="AG111" s="9">
        <v>2018</v>
      </c>
    </row>
    <row r="112" spans="1:33" ht="24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83">
        <v>0</v>
      </c>
      <c r="P112" s="84">
        <v>5</v>
      </c>
      <c r="Q112" s="123">
        <v>3</v>
      </c>
      <c r="R112" s="83">
        <v>0</v>
      </c>
      <c r="S112" s="123">
        <v>2</v>
      </c>
      <c r="T112" s="84">
        <v>0</v>
      </c>
      <c r="U112" s="84">
        <v>0</v>
      </c>
      <c r="V112" s="84">
        <v>4</v>
      </c>
      <c r="W112" s="84">
        <v>0</v>
      </c>
      <c r="X112" s="84">
        <v>0</v>
      </c>
      <c r="Y112" s="229" t="s">
        <v>143</v>
      </c>
      <c r="Z112" s="205" t="s">
        <v>31</v>
      </c>
      <c r="AA112" s="120">
        <v>0</v>
      </c>
      <c r="AB112" s="120">
        <v>0</v>
      </c>
      <c r="AC112" s="120">
        <v>100</v>
      </c>
      <c r="AD112" s="120">
        <v>100</v>
      </c>
      <c r="AE112" s="120">
        <v>100</v>
      </c>
      <c r="AF112" s="120">
        <v>300</v>
      </c>
      <c r="AG112" s="9">
        <v>2018</v>
      </c>
    </row>
    <row r="113" spans="1:33" ht="30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83">
        <v>0</v>
      </c>
      <c r="P113" s="84">
        <v>5</v>
      </c>
      <c r="Q113" s="123">
        <v>4</v>
      </c>
      <c r="R113" s="83">
        <v>0</v>
      </c>
      <c r="S113" s="83">
        <v>0</v>
      </c>
      <c r="T113" s="84">
        <v>0</v>
      </c>
      <c r="U113" s="84">
        <v>0</v>
      </c>
      <c r="V113" s="84">
        <v>0</v>
      </c>
      <c r="W113" s="84">
        <v>0</v>
      </c>
      <c r="X113" s="84">
        <v>0</v>
      </c>
      <c r="Y113" s="226" t="s">
        <v>248</v>
      </c>
      <c r="Z113" s="203" t="s">
        <v>71</v>
      </c>
      <c r="AA113" s="278">
        <f>AA114+AA122+AA128</f>
        <v>950</v>
      </c>
      <c r="AB113" s="278">
        <f>AB114+AB122+AB128</f>
        <v>903</v>
      </c>
      <c r="AC113" s="278">
        <f>AC114+AC122+AC128</f>
        <v>903</v>
      </c>
      <c r="AD113" s="278">
        <f>AD114+AD122+AD128</f>
        <v>973</v>
      </c>
      <c r="AE113" s="278">
        <f>AE114+AE122+AE128</f>
        <v>853</v>
      </c>
      <c r="AF113" s="278">
        <f>SUM(AA113:AE113)</f>
        <v>4582</v>
      </c>
      <c r="AG113" s="127">
        <v>2018</v>
      </c>
    </row>
    <row r="114" spans="1:33" ht="30.75" customHeight="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295">
        <v>0</v>
      </c>
      <c r="P114" s="296">
        <v>5</v>
      </c>
      <c r="Q114" s="128">
        <v>4</v>
      </c>
      <c r="R114" s="295">
        <v>0</v>
      </c>
      <c r="S114" s="128">
        <v>1</v>
      </c>
      <c r="T114" s="296">
        <v>0</v>
      </c>
      <c r="U114" s="296">
        <v>0</v>
      </c>
      <c r="V114" s="296">
        <v>0</v>
      </c>
      <c r="W114" s="296">
        <v>0</v>
      </c>
      <c r="X114" s="296">
        <v>0</v>
      </c>
      <c r="Y114" s="233" t="s">
        <v>90</v>
      </c>
      <c r="Z114" s="204" t="s">
        <v>71</v>
      </c>
      <c r="AA114" s="277">
        <f aca="true" t="shared" si="0" ref="AA114:AF114">AA120</f>
        <v>0</v>
      </c>
      <c r="AB114" s="277">
        <f t="shared" si="0"/>
        <v>0</v>
      </c>
      <c r="AC114" s="277">
        <f t="shared" si="0"/>
        <v>0</v>
      </c>
      <c r="AD114" s="277">
        <f t="shared" si="0"/>
        <v>0</v>
      </c>
      <c r="AE114" s="277">
        <f t="shared" si="0"/>
        <v>0</v>
      </c>
      <c r="AF114" s="277">
        <f t="shared" si="0"/>
        <v>0</v>
      </c>
      <c r="AG114" s="9">
        <v>2018</v>
      </c>
    </row>
    <row r="115" spans="1:33" ht="18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83">
        <v>0</v>
      </c>
      <c r="P115" s="84">
        <v>5</v>
      </c>
      <c r="Q115" s="123">
        <v>4</v>
      </c>
      <c r="R115" s="83">
        <v>0</v>
      </c>
      <c r="S115" s="123">
        <v>1</v>
      </c>
      <c r="T115" s="84">
        <v>0</v>
      </c>
      <c r="U115" s="84">
        <v>0</v>
      </c>
      <c r="V115" s="84">
        <v>0</v>
      </c>
      <c r="W115" s="84">
        <v>0</v>
      </c>
      <c r="X115" s="84">
        <v>0</v>
      </c>
      <c r="Y115" s="229" t="s">
        <v>144</v>
      </c>
      <c r="Z115" s="205" t="s">
        <v>30</v>
      </c>
      <c r="AA115" s="120">
        <v>65</v>
      </c>
      <c r="AB115" s="120">
        <v>65</v>
      </c>
      <c r="AC115" s="120">
        <v>70</v>
      </c>
      <c r="AD115" s="120">
        <v>75</v>
      </c>
      <c r="AE115" s="120">
        <v>80</v>
      </c>
      <c r="AF115" s="120"/>
      <c r="AG115" s="9">
        <v>2018</v>
      </c>
    </row>
    <row r="116" spans="1:33" ht="44.25" customHeigh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297">
        <v>0</v>
      </c>
      <c r="P116" s="298">
        <v>5</v>
      </c>
      <c r="Q116" s="132">
        <v>4</v>
      </c>
      <c r="R116" s="297">
        <v>0</v>
      </c>
      <c r="S116" s="132">
        <v>1</v>
      </c>
      <c r="T116" s="298">
        <v>0</v>
      </c>
      <c r="U116" s="298">
        <v>0</v>
      </c>
      <c r="V116" s="298">
        <v>1</v>
      </c>
      <c r="W116" s="298">
        <v>0</v>
      </c>
      <c r="X116" s="298">
        <v>0</v>
      </c>
      <c r="Y116" s="230" t="s">
        <v>94</v>
      </c>
      <c r="Z116" s="206" t="s">
        <v>89</v>
      </c>
      <c r="AA116" s="135" t="s">
        <v>74</v>
      </c>
      <c r="AB116" s="135" t="s">
        <v>74</v>
      </c>
      <c r="AC116" s="135" t="s">
        <v>74</v>
      </c>
      <c r="AD116" s="135" t="s">
        <v>74</v>
      </c>
      <c r="AE116" s="135" t="s">
        <v>74</v>
      </c>
      <c r="AF116" s="135"/>
      <c r="AG116" s="9">
        <v>2018</v>
      </c>
    </row>
    <row r="117" spans="1:33" ht="28.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83">
        <v>0</v>
      </c>
      <c r="P117" s="84">
        <v>5</v>
      </c>
      <c r="Q117" s="123">
        <v>4</v>
      </c>
      <c r="R117" s="83">
        <v>0</v>
      </c>
      <c r="S117" s="123">
        <v>1</v>
      </c>
      <c r="T117" s="84">
        <v>0</v>
      </c>
      <c r="U117" s="84">
        <v>0</v>
      </c>
      <c r="V117" s="84">
        <v>1</v>
      </c>
      <c r="W117" s="84">
        <v>0</v>
      </c>
      <c r="X117" s="84">
        <v>0</v>
      </c>
      <c r="Y117" s="232" t="s">
        <v>141</v>
      </c>
      <c r="Z117" s="205" t="s">
        <v>31</v>
      </c>
      <c r="AA117" s="120">
        <v>12</v>
      </c>
      <c r="AB117" s="120">
        <v>12</v>
      </c>
      <c r="AC117" s="120">
        <v>12</v>
      </c>
      <c r="AD117" s="120">
        <v>12</v>
      </c>
      <c r="AE117" s="120">
        <v>12</v>
      </c>
      <c r="AF117" s="120"/>
      <c r="AG117" s="9">
        <v>2018</v>
      </c>
    </row>
    <row r="118" spans="1:33" ht="29.25" customHeight="1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297">
        <v>0</v>
      </c>
      <c r="P118" s="298">
        <v>5</v>
      </c>
      <c r="Q118" s="132">
        <v>4</v>
      </c>
      <c r="R118" s="297">
        <v>0</v>
      </c>
      <c r="S118" s="132">
        <v>1</v>
      </c>
      <c r="T118" s="298">
        <v>0</v>
      </c>
      <c r="U118" s="298">
        <v>0</v>
      </c>
      <c r="V118" s="298">
        <v>2</v>
      </c>
      <c r="W118" s="298">
        <v>0</v>
      </c>
      <c r="X118" s="298">
        <v>0</v>
      </c>
      <c r="Y118" s="230" t="s">
        <v>92</v>
      </c>
      <c r="Z118" s="206" t="s">
        <v>73</v>
      </c>
      <c r="AA118" s="135" t="s">
        <v>74</v>
      </c>
      <c r="AB118" s="135" t="s">
        <v>74</v>
      </c>
      <c r="AC118" s="135" t="s">
        <v>74</v>
      </c>
      <c r="AD118" s="135" t="s">
        <v>74</v>
      </c>
      <c r="AE118" s="135" t="s">
        <v>74</v>
      </c>
      <c r="AF118" s="135"/>
      <c r="AG118" s="9">
        <v>2018</v>
      </c>
    </row>
    <row r="119" spans="1:33" ht="29.25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83">
        <v>0</v>
      </c>
      <c r="P119" s="84">
        <v>5</v>
      </c>
      <c r="Q119" s="123">
        <v>4</v>
      </c>
      <c r="R119" s="83">
        <v>0</v>
      </c>
      <c r="S119" s="123">
        <v>1</v>
      </c>
      <c r="T119" s="84">
        <v>0</v>
      </c>
      <c r="U119" s="84">
        <v>0</v>
      </c>
      <c r="V119" s="84">
        <v>2</v>
      </c>
      <c r="W119" s="84">
        <v>0</v>
      </c>
      <c r="X119" s="84">
        <v>0</v>
      </c>
      <c r="Y119" s="234" t="s">
        <v>145</v>
      </c>
      <c r="Z119" s="207" t="s">
        <v>31</v>
      </c>
      <c r="AA119" s="119">
        <v>12</v>
      </c>
      <c r="AB119" s="119">
        <v>12</v>
      </c>
      <c r="AC119" s="119">
        <v>12</v>
      </c>
      <c r="AD119" s="119">
        <v>12</v>
      </c>
      <c r="AE119" s="119">
        <v>12</v>
      </c>
      <c r="AF119" s="119"/>
      <c r="AG119" s="9">
        <v>2018</v>
      </c>
    </row>
    <row r="120" spans="1:33" ht="42" customHeight="1">
      <c r="A120" s="132">
        <v>3</v>
      </c>
      <c r="B120" s="132">
        <v>0</v>
      </c>
      <c r="C120" s="132">
        <v>1</v>
      </c>
      <c r="D120" s="132">
        <v>0</v>
      </c>
      <c r="E120" s="132">
        <v>1</v>
      </c>
      <c r="F120" s="132">
        <v>1</v>
      </c>
      <c r="G120" s="132">
        <v>3</v>
      </c>
      <c r="H120" s="132">
        <v>0</v>
      </c>
      <c r="I120" s="132">
        <v>5</v>
      </c>
      <c r="J120" s="132">
        <v>4</v>
      </c>
      <c r="K120" s="132">
        <v>1</v>
      </c>
      <c r="L120" s="132">
        <v>1</v>
      </c>
      <c r="M120" s="132">
        <v>6</v>
      </c>
      <c r="N120" s="132">
        <v>0</v>
      </c>
      <c r="O120" s="297">
        <v>0</v>
      </c>
      <c r="P120" s="298">
        <v>5</v>
      </c>
      <c r="Q120" s="132">
        <v>4</v>
      </c>
      <c r="R120" s="297">
        <v>0</v>
      </c>
      <c r="S120" s="132">
        <v>1</v>
      </c>
      <c r="T120" s="298">
        <v>0</v>
      </c>
      <c r="U120" s="298">
        <v>0</v>
      </c>
      <c r="V120" s="298">
        <v>3</v>
      </c>
      <c r="W120" s="298">
        <v>0</v>
      </c>
      <c r="X120" s="298">
        <v>0</v>
      </c>
      <c r="Y120" s="235" t="s">
        <v>93</v>
      </c>
      <c r="Z120" s="208" t="s">
        <v>32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9">
        <v>2018</v>
      </c>
    </row>
    <row r="121" spans="1:33" ht="20.25" customHeight="1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83">
        <v>0</v>
      </c>
      <c r="P121" s="84">
        <v>5</v>
      </c>
      <c r="Q121" s="123">
        <v>4</v>
      </c>
      <c r="R121" s="83">
        <v>0</v>
      </c>
      <c r="S121" s="123">
        <v>1</v>
      </c>
      <c r="T121" s="84">
        <v>0</v>
      </c>
      <c r="U121" s="84">
        <v>0</v>
      </c>
      <c r="V121" s="84">
        <v>3</v>
      </c>
      <c r="W121" s="84">
        <v>0</v>
      </c>
      <c r="X121" s="84">
        <v>0</v>
      </c>
      <c r="Y121" s="236" t="s">
        <v>215</v>
      </c>
      <c r="Z121" s="209"/>
      <c r="AA121" s="149">
        <v>62</v>
      </c>
      <c r="AB121" s="149">
        <v>65</v>
      </c>
      <c r="AC121" s="149">
        <v>70</v>
      </c>
      <c r="AD121" s="149">
        <v>75</v>
      </c>
      <c r="AE121" s="149">
        <v>80</v>
      </c>
      <c r="AF121" s="149"/>
      <c r="AG121" s="9">
        <v>2018</v>
      </c>
    </row>
    <row r="122" spans="1:33" ht="32.25" customHeight="1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295">
        <v>0</v>
      </c>
      <c r="P122" s="296">
        <v>5</v>
      </c>
      <c r="Q122" s="128">
        <v>4</v>
      </c>
      <c r="R122" s="295">
        <v>0</v>
      </c>
      <c r="S122" s="128">
        <v>2</v>
      </c>
      <c r="T122" s="296">
        <v>0</v>
      </c>
      <c r="U122" s="296">
        <v>0</v>
      </c>
      <c r="V122" s="296">
        <v>0</v>
      </c>
      <c r="W122" s="296">
        <v>0</v>
      </c>
      <c r="X122" s="296">
        <v>0</v>
      </c>
      <c r="Y122" s="237" t="s">
        <v>95</v>
      </c>
      <c r="Z122" s="210" t="s">
        <v>32</v>
      </c>
      <c r="AA122" s="275">
        <f>AA124</f>
        <v>50</v>
      </c>
      <c r="AB122" s="275">
        <f>AB124</f>
        <v>50</v>
      </c>
      <c r="AC122" s="275">
        <f>AC124</f>
        <v>50</v>
      </c>
      <c r="AD122" s="275">
        <f>AD124</f>
        <v>120</v>
      </c>
      <c r="AE122" s="275">
        <f>AE124</f>
        <v>0</v>
      </c>
      <c r="AF122" s="275">
        <f>SUM(AA122:AE122)</f>
        <v>270</v>
      </c>
      <c r="AG122" s="9">
        <v>2018</v>
      </c>
    </row>
    <row r="123" spans="1:33" ht="36.7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83">
        <v>0</v>
      </c>
      <c r="P123" s="84">
        <v>5</v>
      </c>
      <c r="Q123" s="123">
        <v>4</v>
      </c>
      <c r="R123" s="83">
        <v>0</v>
      </c>
      <c r="S123" s="123">
        <v>2</v>
      </c>
      <c r="T123" s="84">
        <v>0</v>
      </c>
      <c r="U123" s="84">
        <v>0</v>
      </c>
      <c r="V123" s="84">
        <v>0</v>
      </c>
      <c r="W123" s="84">
        <v>0</v>
      </c>
      <c r="X123" s="84">
        <v>0</v>
      </c>
      <c r="Y123" s="238" t="s">
        <v>253</v>
      </c>
      <c r="Z123" s="207" t="s">
        <v>30</v>
      </c>
      <c r="AA123" s="119">
        <v>100</v>
      </c>
      <c r="AB123" s="119">
        <v>100</v>
      </c>
      <c r="AC123" s="119">
        <v>100</v>
      </c>
      <c r="AD123" s="119">
        <v>100</v>
      </c>
      <c r="AE123" s="119">
        <v>100</v>
      </c>
      <c r="AF123" s="119"/>
      <c r="AG123" s="9">
        <v>2018</v>
      </c>
    </row>
    <row r="124" spans="1:33" ht="26.25" customHeight="1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297">
        <v>0</v>
      </c>
      <c r="P124" s="298">
        <v>5</v>
      </c>
      <c r="Q124" s="132">
        <v>4</v>
      </c>
      <c r="R124" s="297">
        <v>0</v>
      </c>
      <c r="S124" s="132">
        <v>2</v>
      </c>
      <c r="T124" s="298">
        <v>0</v>
      </c>
      <c r="U124" s="298">
        <v>0</v>
      </c>
      <c r="V124" s="298">
        <v>1</v>
      </c>
      <c r="W124" s="298">
        <v>0</v>
      </c>
      <c r="X124" s="298">
        <v>0</v>
      </c>
      <c r="Y124" s="235" t="s">
        <v>254</v>
      </c>
      <c r="Z124" s="208" t="s">
        <v>32</v>
      </c>
      <c r="AA124" s="274">
        <f aca="true" t="shared" si="1" ref="AA124:AF124">AA125+AA126</f>
        <v>50</v>
      </c>
      <c r="AB124" s="274">
        <f t="shared" si="1"/>
        <v>50</v>
      </c>
      <c r="AC124" s="274">
        <f t="shared" si="1"/>
        <v>50</v>
      </c>
      <c r="AD124" s="274">
        <f t="shared" si="1"/>
        <v>120</v>
      </c>
      <c r="AE124" s="274">
        <f t="shared" si="1"/>
        <v>0</v>
      </c>
      <c r="AF124" s="274">
        <f t="shared" si="1"/>
        <v>270</v>
      </c>
      <c r="AG124" s="9">
        <v>2018</v>
      </c>
    </row>
    <row r="125" spans="1:33" ht="18.75" customHeight="1">
      <c r="A125" s="132">
        <v>3</v>
      </c>
      <c r="B125" s="132">
        <v>0</v>
      </c>
      <c r="C125" s="132">
        <v>1</v>
      </c>
      <c r="D125" s="132">
        <v>0</v>
      </c>
      <c r="E125" s="132">
        <v>1</v>
      </c>
      <c r="F125" s="132">
        <v>1</v>
      </c>
      <c r="G125" s="132">
        <v>3</v>
      </c>
      <c r="H125" s="132">
        <v>0</v>
      </c>
      <c r="I125" s="132">
        <v>5</v>
      </c>
      <c r="J125" s="132">
        <v>4</v>
      </c>
      <c r="K125" s="132">
        <v>1</v>
      </c>
      <c r="L125" s="132">
        <v>1</v>
      </c>
      <c r="M125" s="132">
        <v>7</v>
      </c>
      <c r="N125" s="132">
        <v>0</v>
      </c>
      <c r="O125" s="297">
        <v>0</v>
      </c>
      <c r="P125" s="298">
        <v>5</v>
      </c>
      <c r="Q125" s="132">
        <v>4</v>
      </c>
      <c r="R125" s="297">
        <v>0</v>
      </c>
      <c r="S125" s="132">
        <v>2</v>
      </c>
      <c r="T125" s="298">
        <v>0</v>
      </c>
      <c r="U125" s="298">
        <v>0</v>
      </c>
      <c r="V125" s="298">
        <v>1</v>
      </c>
      <c r="W125" s="298">
        <v>0</v>
      </c>
      <c r="X125" s="298">
        <v>0</v>
      </c>
      <c r="Y125" s="235" t="s">
        <v>240</v>
      </c>
      <c r="Z125" s="208" t="s">
        <v>32</v>
      </c>
      <c r="AA125" s="274">
        <v>50</v>
      </c>
      <c r="AB125" s="274">
        <v>0</v>
      </c>
      <c r="AC125" s="274">
        <v>0</v>
      </c>
      <c r="AD125" s="274">
        <v>120</v>
      </c>
      <c r="AE125" s="274"/>
      <c r="AF125" s="274">
        <f>SUM(AA125:AE125)</f>
        <v>170</v>
      </c>
      <c r="AG125" s="9">
        <v>2018</v>
      </c>
    </row>
    <row r="126" spans="1:33" ht="17.25" customHeight="1">
      <c r="A126" s="132">
        <v>3</v>
      </c>
      <c r="B126" s="132">
        <v>1</v>
      </c>
      <c r="C126" s="132">
        <v>1</v>
      </c>
      <c r="D126" s="132">
        <v>0</v>
      </c>
      <c r="E126" s="132">
        <v>7</v>
      </c>
      <c r="F126" s="132">
        <v>0</v>
      </c>
      <c r="G126" s="132">
        <v>2</v>
      </c>
      <c r="H126" s="132">
        <v>0</v>
      </c>
      <c r="I126" s="132">
        <v>5</v>
      </c>
      <c r="J126" s="132">
        <v>4</v>
      </c>
      <c r="K126" s="132">
        <v>2</v>
      </c>
      <c r="L126" s="132">
        <v>1</v>
      </c>
      <c r="M126" s="132">
        <v>8</v>
      </c>
      <c r="N126" s="132">
        <v>0</v>
      </c>
      <c r="O126" s="297">
        <v>0</v>
      </c>
      <c r="P126" s="298">
        <v>5</v>
      </c>
      <c r="Q126" s="132">
        <v>4</v>
      </c>
      <c r="R126" s="297">
        <v>0</v>
      </c>
      <c r="S126" s="132">
        <v>2</v>
      </c>
      <c r="T126" s="298">
        <v>0</v>
      </c>
      <c r="U126" s="298">
        <v>0</v>
      </c>
      <c r="V126" s="298">
        <v>1</v>
      </c>
      <c r="W126" s="298">
        <v>0</v>
      </c>
      <c r="X126" s="298">
        <v>0</v>
      </c>
      <c r="Y126" s="235" t="s">
        <v>53</v>
      </c>
      <c r="Z126" s="208" t="s">
        <v>32</v>
      </c>
      <c r="AA126" s="274">
        <v>0</v>
      </c>
      <c r="AB126" s="273">
        <v>50</v>
      </c>
      <c r="AC126" s="273">
        <v>50</v>
      </c>
      <c r="AD126" s="273">
        <v>0</v>
      </c>
      <c r="AE126" s="273">
        <v>0</v>
      </c>
      <c r="AF126" s="273">
        <v>100</v>
      </c>
      <c r="AG126" s="9">
        <v>2018</v>
      </c>
    </row>
    <row r="127" spans="1:33" ht="21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83">
        <v>0</v>
      </c>
      <c r="P127" s="84">
        <v>5</v>
      </c>
      <c r="Q127" s="123">
        <v>4</v>
      </c>
      <c r="R127" s="83">
        <v>0</v>
      </c>
      <c r="S127" s="123">
        <v>2</v>
      </c>
      <c r="T127" s="84">
        <v>0</v>
      </c>
      <c r="U127" s="84">
        <v>0</v>
      </c>
      <c r="V127" s="84">
        <v>0</v>
      </c>
      <c r="W127" s="84">
        <v>0</v>
      </c>
      <c r="X127" s="84">
        <v>0</v>
      </c>
      <c r="Y127" s="238" t="s">
        <v>255</v>
      </c>
      <c r="Z127" s="207"/>
      <c r="AA127" s="119">
        <v>1</v>
      </c>
      <c r="AB127" s="119">
        <v>1</v>
      </c>
      <c r="AC127" s="119">
        <v>1</v>
      </c>
      <c r="AD127" s="119">
        <v>2</v>
      </c>
      <c r="AE127" s="119">
        <v>0</v>
      </c>
      <c r="AF127" s="119"/>
      <c r="AG127" s="9"/>
    </row>
    <row r="128" spans="1:33" ht="30.75" customHeight="1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295">
        <v>0</v>
      </c>
      <c r="P128" s="296">
        <v>5</v>
      </c>
      <c r="Q128" s="128">
        <v>4</v>
      </c>
      <c r="R128" s="295">
        <v>0</v>
      </c>
      <c r="S128" s="128">
        <v>3</v>
      </c>
      <c r="T128" s="296">
        <v>0</v>
      </c>
      <c r="U128" s="296">
        <v>0</v>
      </c>
      <c r="V128" s="296">
        <v>0</v>
      </c>
      <c r="W128" s="296">
        <v>0</v>
      </c>
      <c r="X128" s="296">
        <v>0</v>
      </c>
      <c r="Y128" s="237" t="s">
        <v>146</v>
      </c>
      <c r="Z128" s="210" t="s">
        <v>32</v>
      </c>
      <c r="AA128" s="275">
        <f aca="true" t="shared" si="2" ref="AA128:AF128">AA130</f>
        <v>900</v>
      </c>
      <c r="AB128" s="275">
        <f t="shared" si="2"/>
        <v>853</v>
      </c>
      <c r="AC128" s="275">
        <f t="shared" si="2"/>
        <v>853</v>
      </c>
      <c r="AD128" s="275">
        <f t="shared" si="2"/>
        <v>853</v>
      </c>
      <c r="AE128" s="275">
        <f t="shared" si="2"/>
        <v>853</v>
      </c>
      <c r="AF128" s="275">
        <f t="shared" si="2"/>
        <v>4312</v>
      </c>
      <c r="AG128" s="9">
        <v>2018</v>
      </c>
    </row>
    <row r="129" spans="1:33" ht="18.7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83">
        <v>0</v>
      </c>
      <c r="P129" s="84">
        <v>5</v>
      </c>
      <c r="Q129" s="123">
        <v>4</v>
      </c>
      <c r="R129" s="83">
        <v>0</v>
      </c>
      <c r="S129" s="123">
        <v>3</v>
      </c>
      <c r="T129" s="84">
        <v>0</v>
      </c>
      <c r="U129" s="84">
        <v>0</v>
      </c>
      <c r="V129" s="84">
        <v>0</v>
      </c>
      <c r="W129" s="84">
        <v>0</v>
      </c>
      <c r="X129" s="84">
        <v>0</v>
      </c>
      <c r="Y129" s="238" t="s">
        <v>242</v>
      </c>
      <c r="Z129" s="207" t="s">
        <v>31</v>
      </c>
      <c r="AA129" s="119">
        <v>5</v>
      </c>
      <c r="AB129" s="119">
        <v>5</v>
      </c>
      <c r="AC129" s="119">
        <v>5</v>
      </c>
      <c r="AD129" s="119">
        <v>5</v>
      </c>
      <c r="AE129" s="119">
        <v>5</v>
      </c>
      <c r="AF129" s="119"/>
      <c r="AG129" s="9">
        <v>2018</v>
      </c>
    </row>
    <row r="130" spans="1:33" ht="27.75" customHeight="1">
      <c r="A130" s="132">
        <v>3</v>
      </c>
      <c r="B130" s="132">
        <v>0</v>
      </c>
      <c r="C130" s="132">
        <v>1</v>
      </c>
      <c r="D130" s="132">
        <v>0</v>
      </c>
      <c r="E130" s="132">
        <v>3</v>
      </c>
      <c r="F130" s="132">
        <v>0</v>
      </c>
      <c r="G130" s="132">
        <v>9</v>
      </c>
      <c r="H130" s="132">
        <v>0</v>
      </c>
      <c r="I130" s="132">
        <v>5</v>
      </c>
      <c r="J130" s="132">
        <v>4</v>
      </c>
      <c r="K130" s="132">
        <v>2</v>
      </c>
      <c r="L130" s="132">
        <v>1</v>
      </c>
      <c r="M130" s="132">
        <v>9</v>
      </c>
      <c r="N130" s="132">
        <v>0</v>
      </c>
      <c r="O130" s="297">
        <v>0</v>
      </c>
      <c r="P130" s="298">
        <v>5</v>
      </c>
      <c r="Q130" s="132">
        <v>4</v>
      </c>
      <c r="R130" s="297">
        <v>0</v>
      </c>
      <c r="S130" s="132">
        <v>3</v>
      </c>
      <c r="T130" s="298">
        <v>0</v>
      </c>
      <c r="U130" s="298">
        <v>0</v>
      </c>
      <c r="V130" s="298">
        <v>1</v>
      </c>
      <c r="W130" s="298">
        <v>0</v>
      </c>
      <c r="X130" s="298">
        <v>0</v>
      </c>
      <c r="Y130" s="235" t="s">
        <v>243</v>
      </c>
      <c r="Z130" s="208" t="s">
        <v>32</v>
      </c>
      <c r="AA130" s="274">
        <v>900</v>
      </c>
      <c r="AB130" s="274">
        <v>853</v>
      </c>
      <c r="AC130" s="274">
        <v>853</v>
      </c>
      <c r="AD130" s="274">
        <v>853</v>
      </c>
      <c r="AE130" s="274">
        <v>853</v>
      </c>
      <c r="AF130" s="274">
        <f>SUM(AA130:AE130)</f>
        <v>4312</v>
      </c>
      <c r="AG130" s="9">
        <v>2018</v>
      </c>
    </row>
    <row r="131" spans="1:33" ht="36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83">
        <v>0</v>
      </c>
      <c r="P131" s="84">
        <v>5</v>
      </c>
      <c r="Q131" s="123">
        <v>4</v>
      </c>
      <c r="R131" s="83">
        <v>0</v>
      </c>
      <c r="S131" s="123">
        <v>3</v>
      </c>
      <c r="T131" s="84">
        <v>0</v>
      </c>
      <c r="U131" s="84">
        <v>0</v>
      </c>
      <c r="V131" s="84">
        <v>1</v>
      </c>
      <c r="W131" s="84">
        <v>0</v>
      </c>
      <c r="X131" s="84">
        <v>0</v>
      </c>
      <c r="Y131" s="238" t="s">
        <v>153</v>
      </c>
      <c r="Z131" s="207" t="s">
        <v>30</v>
      </c>
      <c r="AA131" s="119">
        <v>100</v>
      </c>
      <c r="AB131" s="119">
        <v>100</v>
      </c>
      <c r="AC131" s="119">
        <v>100</v>
      </c>
      <c r="AD131" s="119">
        <v>100</v>
      </c>
      <c r="AE131" s="119">
        <v>100</v>
      </c>
      <c r="AF131" s="119"/>
      <c r="AG131" s="9">
        <v>2018</v>
      </c>
    </row>
    <row r="132" spans="1:33" ht="19.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83">
        <v>0</v>
      </c>
      <c r="P132" s="84">
        <v>5</v>
      </c>
      <c r="Q132" s="123">
        <v>4</v>
      </c>
      <c r="R132" s="83">
        <v>0</v>
      </c>
      <c r="S132" s="123">
        <v>3</v>
      </c>
      <c r="T132" s="84">
        <v>0</v>
      </c>
      <c r="U132" s="84">
        <v>0</v>
      </c>
      <c r="V132" s="84">
        <v>1</v>
      </c>
      <c r="W132" s="84">
        <v>0</v>
      </c>
      <c r="X132" s="84">
        <v>0</v>
      </c>
      <c r="Y132" s="238" t="s">
        <v>263</v>
      </c>
      <c r="Z132" s="207" t="s">
        <v>30</v>
      </c>
      <c r="AA132" s="119">
        <v>100</v>
      </c>
      <c r="AB132" s="119">
        <v>100</v>
      </c>
      <c r="AC132" s="119">
        <v>100</v>
      </c>
      <c r="AD132" s="119">
        <v>100</v>
      </c>
      <c r="AE132" s="119">
        <v>100</v>
      </c>
      <c r="AF132" s="119"/>
      <c r="AG132" s="9">
        <v>2018</v>
      </c>
    </row>
    <row r="133" spans="1:33" ht="25.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83">
        <v>0</v>
      </c>
      <c r="P133" s="84">
        <v>5</v>
      </c>
      <c r="Q133" s="123">
        <v>4</v>
      </c>
      <c r="R133" s="83">
        <v>0</v>
      </c>
      <c r="S133" s="123">
        <v>3</v>
      </c>
      <c r="T133" s="84">
        <v>0</v>
      </c>
      <c r="U133" s="84">
        <v>0</v>
      </c>
      <c r="V133" s="84">
        <v>0</v>
      </c>
      <c r="W133" s="84">
        <v>0</v>
      </c>
      <c r="X133" s="84">
        <v>0</v>
      </c>
      <c r="Y133" s="239" t="s">
        <v>264</v>
      </c>
      <c r="Z133" s="207" t="s">
        <v>30</v>
      </c>
      <c r="AA133" s="119">
        <v>100</v>
      </c>
      <c r="AB133" s="119">
        <v>100</v>
      </c>
      <c r="AC133" s="119">
        <v>100</v>
      </c>
      <c r="AD133" s="119">
        <v>100</v>
      </c>
      <c r="AE133" s="119">
        <v>100</v>
      </c>
      <c r="AF133" s="119"/>
      <c r="AG133" s="9">
        <v>2018</v>
      </c>
    </row>
    <row r="134" spans="1:33" ht="24.7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83">
        <v>0</v>
      </c>
      <c r="P134" s="84">
        <v>5</v>
      </c>
      <c r="Q134" s="123">
        <v>4</v>
      </c>
      <c r="R134" s="83">
        <v>0</v>
      </c>
      <c r="S134" s="123">
        <v>3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239" t="s">
        <v>265</v>
      </c>
      <c r="Z134" s="207" t="s">
        <v>30</v>
      </c>
      <c r="AA134" s="119">
        <v>100</v>
      </c>
      <c r="AB134" s="119">
        <v>100</v>
      </c>
      <c r="AC134" s="119">
        <v>100</v>
      </c>
      <c r="AD134" s="119">
        <v>100</v>
      </c>
      <c r="AE134" s="119">
        <v>100</v>
      </c>
      <c r="AF134" s="119"/>
      <c r="AG134" s="9">
        <v>2018</v>
      </c>
    </row>
    <row r="135" spans="1:33" ht="24.75" customHeight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83">
        <v>0</v>
      </c>
      <c r="P135" s="84">
        <v>5</v>
      </c>
      <c r="Q135" s="123">
        <v>5</v>
      </c>
      <c r="R135" s="83">
        <v>0</v>
      </c>
      <c r="S135" s="83">
        <v>0</v>
      </c>
      <c r="T135" s="84">
        <v>0</v>
      </c>
      <c r="U135" s="84">
        <v>0</v>
      </c>
      <c r="V135" s="84">
        <v>0</v>
      </c>
      <c r="W135" s="84">
        <v>0</v>
      </c>
      <c r="X135" s="84">
        <v>0</v>
      </c>
      <c r="Y135" s="241" t="s">
        <v>167</v>
      </c>
      <c r="Z135" s="211"/>
      <c r="AA135" s="278">
        <f>AA144</f>
        <v>0</v>
      </c>
      <c r="AB135" s="278">
        <f>AB144</f>
        <v>0</v>
      </c>
      <c r="AC135" s="278">
        <f>AC144</f>
        <v>0</v>
      </c>
      <c r="AD135" s="278">
        <f>AD144</f>
        <v>0</v>
      </c>
      <c r="AE135" s="278">
        <f>AE144</f>
        <v>0</v>
      </c>
      <c r="AF135" s="278">
        <f>SUM(AA135:AE135)</f>
        <v>0</v>
      </c>
      <c r="AG135" s="9">
        <v>2018</v>
      </c>
    </row>
    <row r="136" spans="1:33" ht="36.75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295">
        <v>0</v>
      </c>
      <c r="P136" s="296">
        <v>5</v>
      </c>
      <c r="Q136" s="128">
        <v>5</v>
      </c>
      <c r="R136" s="295">
        <v>0</v>
      </c>
      <c r="S136" s="128">
        <v>1</v>
      </c>
      <c r="T136" s="296">
        <v>0</v>
      </c>
      <c r="U136" s="296">
        <v>0</v>
      </c>
      <c r="V136" s="296">
        <v>0</v>
      </c>
      <c r="W136" s="296">
        <v>0</v>
      </c>
      <c r="X136" s="296">
        <v>0</v>
      </c>
      <c r="Y136" s="242" t="s">
        <v>159</v>
      </c>
      <c r="Z136" s="160" t="s">
        <v>160</v>
      </c>
      <c r="AA136" s="277">
        <v>0</v>
      </c>
      <c r="AB136" s="277">
        <v>0</v>
      </c>
      <c r="AC136" s="277">
        <v>0</v>
      </c>
      <c r="AD136" s="277">
        <v>0</v>
      </c>
      <c r="AE136" s="277">
        <v>0</v>
      </c>
      <c r="AF136" s="277">
        <f>SUM(AA136:AE136)</f>
        <v>0</v>
      </c>
      <c r="AG136" s="9">
        <v>2018</v>
      </c>
    </row>
    <row r="137" spans="1:33" ht="26.2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83">
        <v>0</v>
      </c>
      <c r="P137" s="84">
        <v>5</v>
      </c>
      <c r="Q137" s="123">
        <v>5</v>
      </c>
      <c r="R137" s="83">
        <v>0</v>
      </c>
      <c r="S137" s="123">
        <v>1</v>
      </c>
      <c r="T137" s="84">
        <v>0</v>
      </c>
      <c r="U137" s="84">
        <v>0</v>
      </c>
      <c r="V137" s="84">
        <v>0</v>
      </c>
      <c r="W137" s="84">
        <v>0</v>
      </c>
      <c r="X137" s="84">
        <v>0</v>
      </c>
      <c r="Y137" s="219" t="s">
        <v>169</v>
      </c>
      <c r="Z137" s="15" t="s">
        <v>31</v>
      </c>
      <c r="AA137" s="18" t="s">
        <v>161</v>
      </c>
      <c r="AB137" s="18" t="s">
        <v>161</v>
      </c>
      <c r="AC137" s="18" t="s">
        <v>161</v>
      </c>
      <c r="AD137" s="18" t="s">
        <v>161</v>
      </c>
      <c r="AE137" s="18" t="s">
        <v>161</v>
      </c>
      <c r="AF137" s="19"/>
      <c r="AG137" s="9">
        <v>2018</v>
      </c>
    </row>
    <row r="138" spans="1:33" ht="33" customHeight="1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297">
        <v>0</v>
      </c>
      <c r="P138" s="298">
        <v>5</v>
      </c>
      <c r="Q138" s="132">
        <v>5</v>
      </c>
      <c r="R138" s="297">
        <v>0</v>
      </c>
      <c r="S138" s="132">
        <v>1</v>
      </c>
      <c r="T138" s="298">
        <v>0</v>
      </c>
      <c r="U138" s="298">
        <v>0</v>
      </c>
      <c r="V138" s="298">
        <v>1</v>
      </c>
      <c r="W138" s="298">
        <v>0</v>
      </c>
      <c r="X138" s="298">
        <v>0</v>
      </c>
      <c r="Y138" s="218" t="s">
        <v>277</v>
      </c>
      <c r="Z138" s="51" t="s">
        <v>89</v>
      </c>
      <c r="AA138" s="30" t="s">
        <v>74</v>
      </c>
      <c r="AB138" s="30" t="s">
        <v>74</v>
      </c>
      <c r="AC138" s="30" t="s">
        <v>74</v>
      </c>
      <c r="AD138" s="30" t="s">
        <v>74</v>
      </c>
      <c r="AE138" s="30" t="s">
        <v>74</v>
      </c>
      <c r="AF138" s="30" t="s">
        <v>74</v>
      </c>
      <c r="AG138" s="9">
        <v>2018</v>
      </c>
    </row>
    <row r="139" spans="1:33" ht="39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83">
        <v>0</v>
      </c>
      <c r="P139" s="84">
        <v>5</v>
      </c>
      <c r="Q139" s="123">
        <v>5</v>
      </c>
      <c r="R139" s="83">
        <v>0</v>
      </c>
      <c r="S139" s="123">
        <v>1</v>
      </c>
      <c r="T139" s="84">
        <v>0</v>
      </c>
      <c r="U139" s="84">
        <v>0</v>
      </c>
      <c r="V139" s="84">
        <v>1</v>
      </c>
      <c r="W139" s="84">
        <v>0</v>
      </c>
      <c r="X139" s="84">
        <v>0</v>
      </c>
      <c r="Y139" s="219" t="s">
        <v>162</v>
      </c>
      <c r="Z139" s="15" t="s">
        <v>31</v>
      </c>
      <c r="AA139" s="18" t="s">
        <v>163</v>
      </c>
      <c r="AB139" s="18" t="s">
        <v>163</v>
      </c>
      <c r="AC139" s="18" t="s">
        <v>163</v>
      </c>
      <c r="AD139" s="18" t="s">
        <v>163</v>
      </c>
      <c r="AE139" s="18" t="s">
        <v>163</v>
      </c>
      <c r="AF139" s="19"/>
      <c r="AG139" s="9">
        <v>2018</v>
      </c>
    </row>
    <row r="140" spans="1:33" ht="76.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295">
        <v>0</v>
      </c>
      <c r="P140" s="296">
        <v>5</v>
      </c>
      <c r="Q140" s="128">
        <v>5</v>
      </c>
      <c r="R140" s="295">
        <v>0</v>
      </c>
      <c r="S140" s="128">
        <v>2</v>
      </c>
      <c r="T140" s="296">
        <v>0</v>
      </c>
      <c r="U140" s="296">
        <v>0</v>
      </c>
      <c r="V140" s="296">
        <v>0</v>
      </c>
      <c r="W140" s="296">
        <v>0</v>
      </c>
      <c r="X140" s="296">
        <v>0</v>
      </c>
      <c r="Y140" s="242" t="s">
        <v>164</v>
      </c>
      <c r="Z140" s="160" t="s">
        <v>32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 t="str">
        <f>AF142</f>
        <v>да</v>
      </c>
      <c r="AG140" s="9">
        <v>2018</v>
      </c>
    </row>
    <row r="141" spans="1:33" ht="25.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83">
        <v>0</v>
      </c>
      <c r="P141" s="84">
        <v>5</v>
      </c>
      <c r="Q141" s="123">
        <v>5</v>
      </c>
      <c r="R141" s="83">
        <v>0</v>
      </c>
      <c r="S141" s="123">
        <v>2</v>
      </c>
      <c r="T141" s="84">
        <v>0</v>
      </c>
      <c r="U141" s="84">
        <v>0</v>
      </c>
      <c r="V141" s="84">
        <v>0</v>
      </c>
      <c r="W141" s="84">
        <v>0</v>
      </c>
      <c r="X141" s="84">
        <v>0</v>
      </c>
      <c r="Y141" s="243" t="s">
        <v>231</v>
      </c>
      <c r="Z141" s="166" t="s">
        <v>165</v>
      </c>
      <c r="AA141" s="156">
        <v>21</v>
      </c>
      <c r="AB141" s="156">
        <v>21</v>
      </c>
      <c r="AC141" s="156">
        <v>21</v>
      </c>
      <c r="AD141" s="156">
        <v>21</v>
      </c>
      <c r="AE141" s="156">
        <v>21</v>
      </c>
      <c r="AF141" s="19"/>
      <c r="AG141" s="9">
        <v>2018</v>
      </c>
    </row>
    <row r="142" spans="1:33" ht="81" customHeight="1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297">
        <v>0</v>
      </c>
      <c r="P142" s="298">
        <v>5</v>
      </c>
      <c r="Q142" s="132">
        <v>5</v>
      </c>
      <c r="R142" s="297">
        <v>0</v>
      </c>
      <c r="S142" s="132">
        <v>2</v>
      </c>
      <c r="T142" s="298">
        <v>0</v>
      </c>
      <c r="U142" s="298">
        <v>0</v>
      </c>
      <c r="V142" s="298">
        <v>1</v>
      </c>
      <c r="W142" s="298">
        <v>0</v>
      </c>
      <c r="X142" s="298">
        <v>0</v>
      </c>
      <c r="Y142" s="218" t="s">
        <v>250</v>
      </c>
      <c r="Z142" s="212" t="s">
        <v>89</v>
      </c>
      <c r="AA142" s="30" t="s">
        <v>74</v>
      </c>
      <c r="AB142" s="30" t="s">
        <v>74</v>
      </c>
      <c r="AC142" s="30" t="s">
        <v>74</v>
      </c>
      <c r="AD142" s="30" t="s">
        <v>74</v>
      </c>
      <c r="AE142" s="30" t="s">
        <v>74</v>
      </c>
      <c r="AF142" s="30" t="s">
        <v>74</v>
      </c>
      <c r="AG142" s="9">
        <v>2018</v>
      </c>
    </row>
    <row r="143" spans="1:33" ht="63.7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83">
        <v>0</v>
      </c>
      <c r="P143" s="84">
        <v>5</v>
      </c>
      <c r="Q143" s="123">
        <v>5</v>
      </c>
      <c r="R143" s="83">
        <v>0</v>
      </c>
      <c r="S143" s="123">
        <v>2</v>
      </c>
      <c r="T143" s="84">
        <v>0</v>
      </c>
      <c r="U143" s="84">
        <v>0</v>
      </c>
      <c r="V143" s="84">
        <v>1</v>
      </c>
      <c r="W143" s="84">
        <v>0</v>
      </c>
      <c r="X143" s="84">
        <v>0</v>
      </c>
      <c r="Y143" s="219" t="s">
        <v>186</v>
      </c>
      <c r="Z143" s="213"/>
      <c r="AA143" s="156">
        <v>45</v>
      </c>
      <c r="AB143" s="156">
        <v>45</v>
      </c>
      <c r="AC143" s="156">
        <v>45</v>
      </c>
      <c r="AD143" s="156">
        <v>45</v>
      </c>
      <c r="AE143" s="156">
        <v>45</v>
      </c>
      <c r="AF143" s="19"/>
      <c r="AG143" s="9">
        <v>2018</v>
      </c>
    </row>
    <row r="144" spans="1:33" ht="66" customHeight="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295">
        <v>0</v>
      </c>
      <c r="P144" s="296">
        <v>5</v>
      </c>
      <c r="Q144" s="128">
        <v>5</v>
      </c>
      <c r="R144" s="295">
        <v>0</v>
      </c>
      <c r="S144" s="128">
        <v>3</v>
      </c>
      <c r="T144" s="296">
        <v>0</v>
      </c>
      <c r="U144" s="296">
        <v>0</v>
      </c>
      <c r="V144" s="296">
        <v>0</v>
      </c>
      <c r="W144" s="296">
        <v>0</v>
      </c>
      <c r="X144" s="296">
        <v>0</v>
      </c>
      <c r="Y144" s="244" t="s">
        <v>166</v>
      </c>
      <c r="Z144" s="169" t="s">
        <v>34</v>
      </c>
      <c r="AA144" s="28">
        <f>AA146+AA148+AA150</f>
        <v>0</v>
      </c>
      <c r="AB144" s="28">
        <f>AB146+AB148+AB150</f>
        <v>0</v>
      </c>
      <c r="AC144" s="28">
        <f>AC146+AC148+AC150</f>
        <v>0</v>
      </c>
      <c r="AD144" s="28">
        <f>AD146+AD148+AD150</f>
        <v>0</v>
      </c>
      <c r="AE144" s="28">
        <f>AE146+AE148+AE150</f>
        <v>0</v>
      </c>
      <c r="AF144" s="28">
        <f>SUM(AA144:AE144)</f>
        <v>0</v>
      </c>
      <c r="AG144" s="9">
        <v>2018</v>
      </c>
    </row>
    <row r="145" spans="1:33" ht="5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83">
        <v>0</v>
      </c>
      <c r="P145" s="84">
        <v>5</v>
      </c>
      <c r="Q145" s="123">
        <v>5</v>
      </c>
      <c r="R145" s="83">
        <v>0</v>
      </c>
      <c r="S145" s="123">
        <v>3</v>
      </c>
      <c r="T145" s="84">
        <v>0</v>
      </c>
      <c r="U145" s="84">
        <v>0</v>
      </c>
      <c r="V145" s="84">
        <v>0</v>
      </c>
      <c r="W145" s="84">
        <v>0</v>
      </c>
      <c r="X145" s="84">
        <v>0</v>
      </c>
      <c r="Y145" s="245" t="s">
        <v>172</v>
      </c>
      <c r="Z145" s="213"/>
      <c r="AA145" s="18" t="s">
        <v>161</v>
      </c>
      <c r="AB145" s="18" t="s">
        <v>161</v>
      </c>
      <c r="AC145" s="18" t="s">
        <v>161</v>
      </c>
      <c r="AD145" s="18" t="s">
        <v>161</v>
      </c>
      <c r="AE145" s="18" t="s">
        <v>161</v>
      </c>
      <c r="AF145" s="157"/>
      <c r="AG145" s="9">
        <v>2018</v>
      </c>
    </row>
    <row r="146" spans="1:33" ht="25.5">
      <c r="A146" s="132">
        <v>3</v>
      </c>
      <c r="B146" s="132">
        <v>0</v>
      </c>
      <c r="C146" s="132">
        <v>1</v>
      </c>
      <c r="D146" s="132">
        <v>0</v>
      </c>
      <c r="E146" s="132">
        <v>1</v>
      </c>
      <c r="F146" s="132">
        <v>1</v>
      </c>
      <c r="G146" s="132">
        <v>3</v>
      </c>
      <c r="H146" s="132">
        <v>0</v>
      </c>
      <c r="I146" s="132">
        <v>5</v>
      </c>
      <c r="J146" s="132">
        <v>5</v>
      </c>
      <c r="K146" s="132">
        <v>1</v>
      </c>
      <c r="L146" s="132">
        <v>2</v>
      </c>
      <c r="M146" s="132">
        <v>0</v>
      </c>
      <c r="N146" s="132">
        <v>0</v>
      </c>
      <c r="O146" s="297">
        <v>0</v>
      </c>
      <c r="P146" s="298">
        <v>5</v>
      </c>
      <c r="Q146" s="132">
        <v>5</v>
      </c>
      <c r="R146" s="297">
        <v>0</v>
      </c>
      <c r="S146" s="132">
        <v>3</v>
      </c>
      <c r="T146" s="298">
        <v>0</v>
      </c>
      <c r="U146" s="298">
        <v>0</v>
      </c>
      <c r="V146" s="298">
        <v>1</v>
      </c>
      <c r="W146" s="298">
        <v>0</v>
      </c>
      <c r="X146" s="298">
        <v>0</v>
      </c>
      <c r="Y146" s="246" t="s">
        <v>173</v>
      </c>
      <c r="Z146" s="212" t="s">
        <v>32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9">
        <v>2018</v>
      </c>
    </row>
    <row r="147" spans="1:33" ht="25.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83">
        <v>0</v>
      </c>
      <c r="P147" s="84">
        <v>5</v>
      </c>
      <c r="Q147" s="123">
        <v>5</v>
      </c>
      <c r="R147" s="83">
        <v>0</v>
      </c>
      <c r="S147" s="123">
        <v>3</v>
      </c>
      <c r="T147" s="84">
        <v>0</v>
      </c>
      <c r="U147" s="84">
        <v>0</v>
      </c>
      <c r="V147" s="84">
        <v>1</v>
      </c>
      <c r="W147" s="84">
        <v>0</v>
      </c>
      <c r="X147" s="84">
        <v>0</v>
      </c>
      <c r="Y147" s="245" t="s">
        <v>187</v>
      </c>
      <c r="Z147" s="213"/>
      <c r="AA147" s="18" t="s">
        <v>161</v>
      </c>
      <c r="AB147" s="18" t="s">
        <v>161</v>
      </c>
      <c r="AC147" s="18" t="s">
        <v>161</v>
      </c>
      <c r="AD147" s="18" t="s">
        <v>161</v>
      </c>
      <c r="AE147" s="18" t="s">
        <v>161</v>
      </c>
      <c r="AF147" s="157"/>
      <c r="AG147" s="9">
        <v>2018</v>
      </c>
    </row>
    <row r="148" spans="1:33" ht="40.5" customHeight="1">
      <c r="A148" s="132">
        <v>3</v>
      </c>
      <c r="B148" s="132">
        <v>0</v>
      </c>
      <c r="C148" s="132">
        <v>1</v>
      </c>
      <c r="D148" s="132">
        <v>0</v>
      </c>
      <c r="E148" s="132">
        <v>1</v>
      </c>
      <c r="F148" s="132">
        <v>1</v>
      </c>
      <c r="G148" s="132">
        <v>3</v>
      </c>
      <c r="H148" s="132">
        <v>0</v>
      </c>
      <c r="I148" s="132">
        <v>5</v>
      </c>
      <c r="J148" s="132">
        <v>5</v>
      </c>
      <c r="K148" s="132">
        <v>1</v>
      </c>
      <c r="L148" s="132">
        <v>2</v>
      </c>
      <c r="M148" s="132">
        <v>1</v>
      </c>
      <c r="N148" s="132">
        <v>0</v>
      </c>
      <c r="O148" s="297">
        <v>0</v>
      </c>
      <c r="P148" s="298">
        <v>5</v>
      </c>
      <c r="Q148" s="132">
        <v>5</v>
      </c>
      <c r="R148" s="297">
        <v>0</v>
      </c>
      <c r="S148" s="132">
        <v>3</v>
      </c>
      <c r="T148" s="298">
        <v>0</v>
      </c>
      <c r="U148" s="298">
        <v>0</v>
      </c>
      <c r="V148" s="298">
        <v>2</v>
      </c>
      <c r="W148" s="298">
        <v>0</v>
      </c>
      <c r="X148" s="298">
        <v>0</v>
      </c>
      <c r="Y148" s="246" t="s">
        <v>174</v>
      </c>
      <c r="Z148" s="212" t="s">
        <v>32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9">
        <v>2018</v>
      </c>
    </row>
    <row r="149" spans="1:33" ht="25.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83">
        <v>0</v>
      </c>
      <c r="P149" s="84">
        <v>5</v>
      </c>
      <c r="Q149" s="123">
        <v>5</v>
      </c>
      <c r="R149" s="83">
        <v>0</v>
      </c>
      <c r="S149" s="123">
        <v>3</v>
      </c>
      <c r="T149" s="84">
        <v>0</v>
      </c>
      <c r="U149" s="84">
        <v>0</v>
      </c>
      <c r="V149" s="84">
        <v>2</v>
      </c>
      <c r="W149" s="84">
        <v>0</v>
      </c>
      <c r="X149" s="84">
        <v>0</v>
      </c>
      <c r="Y149" s="245" t="s">
        <v>175</v>
      </c>
      <c r="Z149" s="213"/>
      <c r="AA149" s="18" t="s">
        <v>161</v>
      </c>
      <c r="AB149" s="18" t="s">
        <v>161</v>
      </c>
      <c r="AC149" s="18" t="s">
        <v>161</v>
      </c>
      <c r="AD149" s="18" t="s">
        <v>161</v>
      </c>
      <c r="AE149" s="18" t="s">
        <v>161</v>
      </c>
      <c r="AF149" s="157"/>
      <c r="AG149" s="9">
        <v>2018</v>
      </c>
    </row>
    <row r="150" spans="1:33" ht="44.25" customHeight="1">
      <c r="A150" s="132">
        <v>3</v>
      </c>
      <c r="B150" s="132">
        <v>0</v>
      </c>
      <c r="C150" s="132">
        <v>1</v>
      </c>
      <c r="D150" s="132">
        <v>0</v>
      </c>
      <c r="E150" s="132">
        <v>1</v>
      </c>
      <c r="F150" s="132">
        <v>1</v>
      </c>
      <c r="G150" s="132">
        <v>3</v>
      </c>
      <c r="H150" s="132">
        <v>0</v>
      </c>
      <c r="I150" s="132">
        <v>5</v>
      </c>
      <c r="J150" s="132">
        <v>5</v>
      </c>
      <c r="K150" s="132">
        <v>1</v>
      </c>
      <c r="L150" s="132">
        <v>2</v>
      </c>
      <c r="M150" s="132">
        <v>2</v>
      </c>
      <c r="N150" s="132">
        <v>0</v>
      </c>
      <c r="O150" s="297">
        <v>0</v>
      </c>
      <c r="P150" s="298">
        <v>5</v>
      </c>
      <c r="Q150" s="132">
        <v>5</v>
      </c>
      <c r="R150" s="297">
        <v>0</v>
      </c>
      <c r="S150" s="132">
        <v>3</v>
      </c>
      <c r="T150" s="298">
        <v>0</v>
      </c>
      <c r="U150" s="298">
        <v>0</v>
      </c>
      <c r="V150" s="298">
        <v>3</v>
      </c>
      <c r="W150" s="298">
        <v>0</v>
      </c>
      <c r="X150" s="298">
        <v>0</v>
      </c>
      <c r="Y150" s="247" t="s">
        <v>176</v>
      </c>
      <c r="Z150" s="171" t="s">
        <v>32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9">
        <v>2018</v>
      </c>
    </row>
    <row r="151" spans="1:33" ht="30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83">
        <v>0</v>
      </c>
      <c r="P151" s="84">
        <v>5</v>
      </c>
      <c r="Q151" s="123">
        <v>5</v>
      </c>
      <c r="R151" s="83">
        <v>0</v>
      </c>
      <c r="S151" s="123">
        <v>3</v>
      </c>
      <c r="T151" s="84">
        <v>0</v>
      </c>
      <c r="U151" s="84">
        <v>0</v>
      </c>
      <c r="V151" s="84">
        <v>3</v>
      </c>
      <c r="W151" s="84">
        <v>0</v>
      </c>
      <c r="X151" s="84">
        <v>0</v>
      </c>
      <c r="Y151" s="107" t="s">
        <v>183</v>
      </c>
      <c r="Z151" s="95" t="s">
        <v>31</v>
      </c>
      <c r="AA151" s="33">
        <v>2</v>
      </c>
      <c r="AB151" s="33">
        <v>2</v>
      </c>
      <c r="AC151" s="33">
        <v>2</v>
      </c>
      <c r="AD151" s="33">
        <v>2</v>
      </c>
      <c r="AE151" s="33">
        <v>2</v>
      </c>
      <c r="AF151" s="34"/>
      <c r="AG151" s="9">
        <v>2018</v>
      </c>
    </row>
    <row r="152" spans="1:33" ht="25.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83">
        <v>0</v>
      </c>
      <c r="P152" s="84">
        <v>5</v>
      </c>
      <c r="Q152" s="123">
        <v>5</v>
      </c>
      <c r="R152" s="83">
        <v>0</v>
      </c>
      <c r="S152" s="123">
        <v>3</v>
      </c>
      <c r="T152" s="84">
        <v>0</v>
      </c>
      <c r="U152" s="84">
        <v>0</v>
      </c>
      <c r="V152" s="84">
        <v>3</v>
      </c>
      <c r="W152" s="84">
        <v>0</v>
      </c>
      <c r="X152" s="84">
        <v>0</v>
      </c>
      <c r="Y152" s="248" t="s">
        <v>177</v>
      </c>
      <c r="Z152" s="213" t="s">
        <v>31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/>
      <c r="AG152" s="9">
        <v>2018</v>
      </c>
    </row>
    <row r="153" spans="1:33" ht="42.75" customHeight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83">
        <v>0</v>
      </c>
      <c r="P153" s="84">
        <v>5</v>
      </c>
      <c r="Q153" s="123">
        <v>6</v>
      </c>
      <c r="R153" s="83">
        <v>0</v>
      </c>
      <c r="S153" s="83">
        <v>0</v>
      </c>
      <c r="T153" s="84">
        <v>0</v>
      </c>
      <c r="U153" s="84">
        <v>0</v>
      </c>
      <c r="V153" s="84">
        <v>0</v>
      </c>
      <c r="W153" s="84">
        <v>0</v>
      </c>
      <c r="X153" s="84">
        <v>0</v>
      </c>
      <c r="Y153" s="249" t="s">
        <v>234</v>
      </c>
      <c r="Z153" s="214" t="s">
        <v>32</v>
      </c>
      <c r="AA153" s="276">
        <f>AA154+AA158</f>
        <v>0.5</v>
      </c>
      <c r="AB153" s="276">
        <f>AB154+AB158</f>
        <v>0.5</v>
      </c>
      <c r="AC153" s="276">
        <f>AC154+AC158</f>
        <v>0.5</v>
      </c>
      <c r="AD153" s="276">
        <f>AD154+AD158</f>
        <v>0.5</v>
      </c>
      <c r="AE153" s="276">
        <f>AE154+AE158</f>
        <v>0.5</v>
      </c>
      <c r="AF153" s="276">
        <f>SUM(AA153:AE153)</f>
        <v>2.5</v>
      </c>
      <c r="AG153" s="9">
        <v>2018</v>
      </c>
    </row>
    <row r="154" spans="1:33" ht="25.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295">
        <v>0</v>
      </c>
      <c r="P154" s="296">
        <v>5</v>
      </c>
      <c r="Q154" s="128">
        <v>6</v>
      </c>
      <c r="R154" s="295">
        <v>0</v>
      </c>
      <c r="S154" s="128">
        <v>1</v>
      </c>
      <c r="T154" s="296">
        <v>0</v>
      </c>
      <c r="U154" s="296">
        <v>0</v>
      </c>
      <c r="V154" s="296">
        <v>0</v>
      </c>
      <c r="W154" s="296">
        <v>0</v>
      </c>
      <c r="X154" s="296">
        <v>0</v>
      </c>
      <c r="Y154" s="237" t="s">
        <v>182</v>
      </c>
      <c r="Z154" s="210" t="s">
        <v>32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9">
        <v>2018</v>
      </c>
    </row>
    <row r="155" spans="1:33" ht="28.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83">
        <v>0</v>
      </c>
      <c r="P155" s="84">
        <v>5</v>
      </c>
      <c r="Q155" s="123">
        <v>6</v>
      </c>
      <c r="R155" s="83">
        <v>0</v>
      </c>
      <c r="S155" s="123">
        <v>1</v>
      </c>
      <c r="T155" s="84">
        <v>0</v>
      </c>
      <c r="U155" s="84">
        <v>0</v>
      </c>
      <c r="V155" s="84">
        <v>0</v>
      </c>
      <c r="W155" s="84">
        <v>0</v>
      </c>
      <c r="X155" s="84">
        <v>0</v>
      </c>
      <c r="Y155" s="239" t="s">
        <v>185</v>
      </c>
      <c r="Z155" s="207" t="s">
        <v>31</v>
      </c>
      <c r="AA155" s="119">
        <v>4</v>
      </c>
      <c r="AB155" s="119">
        <v>6</v>
      </c>
      <c r="AC155" s="119">
        <v>8</v>
      </c>
      <c r="AD155" s="119">
        <v>8</v>
      </c>
      <c r="AE155" s="119">
        <v>10</v>
      </c>
      <c r="AF155" s="119"/>
      <c r="AG155" s="9">
        <v>2018</v>
      </c>
    </row>
    <row r="156" spans="1:33" ht="24" customHeight="1">
      <c r="A156" s="132">
        <v>3</v>
      </c>
      <c r="B156" s="132">
        <v>0</v>
      </c>
      <c r="C156" s="132">
        <v>1</v>
      </c>
      <c r="D156" s="132">
        <v>0</v>
      </c>
      <c r="E156" s="132">
        <v>1</v>
      </c>
      <c r="F156" s="132">
        <v>1</v>
      </c>
      <c r="G156" s="132">
        <v>3</v>
      </c>
      <c r="H156" s="132">
        <v>0</v>
      </c>
      <c r="I156" s="132">
        <v>5</v>
      </c>
      <c r="J156" s="132">
        <v>6</v>
      </c>
      <c r="K156" s="132">
        <v>1</v>
      </c>
      <c r="L156" s="132">
        <v>2</v>
      </c>
      <c r="M156" s="132">
        <v>3</v>
      </c>
      <c r="N156" s="132">
        <v>0</v>
      </c>
      <c r="O156" s="297">
        <v>0</v>
      </c>
      <c r="P156" s="298">
        <v>5</v>
      </c>
      <c r="Q156" s="132">
        <v>6</v>
      </c>
      <c r="R156" s="297">
        <v>0</v>
      </c>
      <c r="S156" s="132">
        <v>1</v>
      </c>
      <c r="T156" s="298">
        <v>0</v>
      </c>
      <c r="U156" s="298">
        <v>0</v>
      </c>
      <c r="V156" s="298">
        <v>1</v>
      </c>
      <c r="W156" s="298">
        <v>0</v>
      </c>
      <c r="X156" s="298">
        <v>0</v>
      </c>
      <c r="Y156" s="240" t="s">
        <v>256</v>
      </c>
      <c r="Z156" s="208" t="s">
        <v>32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132"/>
      <c r="AG156" s="9">
        <v>2018</v>
      </c>
    </row>
    <row r="157" spans="1:33" ht="31.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83">
        <v>0</v>
      </c>
      <c r="P157" s="84">
        <v>5</v>
      </c>
      <c r="Q157" s="123">
        <v>6</v>
      </c>
      <c r="R157" s="83">
        <v>0</v>
      </c>
      <c r="S157" s="123">
        <v>1</v>
      </c>
      <c r="T157" s="84">
        <v>0</v>
      </c>
      <c r="U157" s="84">
        <v>0</v>
      </c>
      <c r="V157" s="84">
        <v>1</v>
      </c>
      <c r="W157" s="84">
        <v>0</v>
      </c>
      <c r="X157" s="84">
        <v>0</v>
      </c>
      <c r="Y157" s="239" t="s">
        <v>188</v>
      </c>
      <c r="Z157" s="207" t="s">
        <v>31</v>
      </c>
      <c r="AA157" s="119">
        <v>4</v>
      </c>
      <c r="AB157" s="119">
        <v>6</v>
      </c>
      <c r="AC157" s="119">
        <v>8</v>
      </c>
      <c r="AD157" s="119">
        <v>8</v>
      </c>
      <c r="AE157" s="119">
        <v>10</v>
      </c>
      <c r="AF157" s="119"/>
      <c r="AG157" s="9">
        <v>2018</v>
      </c>
    </row>
    <row r="158" spans="1:33" ht="25.5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295">
        <v>0</v>
      </c>
      <c r="P158" s="296">
        <v>5</v>
      </c>
      <c r="Q158" s="128">
        <v>6</v>
      </c>
      <c r="R158" s="295">
        <v>0</v>
      </c>
      <c r="S158" s="128">
        <v>2</v>
      </c>
      <c r="T158" s="296">
        <v>0</v>
      </c>
      <c r="U158" s="296">
        <v>0</v>
      </c>
      <c r="V158" s="296">
        <v>0</v>
      </c>
      <c r="W158" s="296">
        <v>0</v>
      </c>
      <c r="X158" s="296">
        <v>0</v>
      </c>
      <c r="Y158" s="250" t="s">
        <v>196</v>
      </c>
      <c r="Z158" s="210" t="s">
        <v>32</v>
      </c>
      <c r="AA158" s="182" t="s">
        <v>232</v>
      </c>
      <c r="AB158" s="182" t="s">
        <v>232</v>
      </c>
      <c r="AC158" s="182" t="s">
        <v>232</v>
      </c>
      <c r="AD158" s="182" t="s">
        <v>241</v>
      </c>
      <c r="AE158" s="182" t="s">
        <v>232</v>
      </c>
      <c r="AF158" s="182" t="s">
        <v>222</v>
      </c>
      <c r="AG158" s="9">
        <v>2018</v>
      </c>
    </row>
    <row r="159" spans="1:33" ht="36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83">
        <v>0</v>
      </c>
      <c r="P159" s="84">
        <v>5</v>
      </c>
      <c r="Q159" s="123">
        <v>6</v>
      </c>
      <c r="R159" s="83">
        <v>0</v>
      </c>
      <c r="S159" s="123">
        <v>2</v>
      </c>
      <c r="T159" s="84">
        <v>0</v>
      </c>
      <c r="U159" s="84">
        <v>0</v>
      </c>
      <c r="V159" s="84">
        <v>0</v>
      </c>
      <c r="W159" s="84">
        <v>0</v>
      </c>
      <c r="X159" s="84">
        <v>0</v>
      </c>
      <c r="Y159" s="239" t="s">
        <v>197</v>
      </c>
      <c r="Z159" s="207" t="s">
        <v>31</v>
      </c>
      <c r="AA159" s="119">
        <v>2</v>
      </c>
      <c r="AB159" s="119">
        <v>3</v>
      </c>
      <c r="AC159" s="119">
        <v>4</v>
      </c>
      <c r="AD159" s="119">
        <v>4</v>
      </c>
      <c r="AE159" s="119">
        <v>4</v>
      </c>
      <c r="AF159" s="119"/>
      <c r="AG159" s="9">
        <v>2018</v>
      </c>
    </row>
    <row r="160" spans="1:33" ht="64.5" customHeight="1">
      <c r="A160" s="132">
        <v>3</v>
      </c>
      <c r="B160" s="132">
        <v>1</v>
      </c>
      <c r="C160" s="132">
        <v>3</v>
      </c>
      <c r="D160" s="132">
        <v>0</v>
      </c>
      <c r="E160" s="132">
        <v>8</v>
      </c>
      <c r="F160" s="132">
        <v>0</v>
      </c>
      <c r="G160" s="132">
        <v>4</v>
      </c>
      <c r="H160" s="132">
        <v>0</v>
      </c>
      <c r="I160" s="132">
        <v>5</v>
      </c>
      <c r="J160" s="132">
        <v>6</v>
      </c>
      <c r="K160" s="132">
        <v>1</v>
      </c>
      <c r="L160" s="132">
        <v>2</v>
      </c>
      <c r="M160" s="132">
        <v>4</v>
      </c>
      <c r="N160" s="132">
        <v>0</v>
      </c>
      <c r="O160" s="297">
        <v>0</v>
      </c>
      <c r="P160" s="298">
        <v>5</v>
      </c>
      <c r="Q160" s="132">
        <v>6</v>
      </c>
      <c r="R160" s="297">
        <v>0</v>
      </c>
      <c r="S160" s="132">
        <v>2</v>
      </c>
      <c r="T160" s="298">
        <v>0</v>
      </c>
      <c r="U160" s="298">
        <v>0</v>
      </c>
      <c r="V160" s="298">
        <v>1</v>
      </c>
      <c r="W160" s="298">
        <v>0</v>
      </c>
      <c r="X160" s="298">
        <v>0</v>
      </c>
      <c r="Y160" s="251" t="s">
        <v>194</v>
      </c>
      <c r="Z160" s="208" t="s">
        <v>32</v>
      </c>
      <c r="AA160" s="155" t="s">
        <v>232</v>
      </c>
      <c r="AB160" s="155" t="s">
        <v>232</v>
      </c>
      <c r="AC160" s="155" t="s">
        <v>232</v>
      </c>
      <c r="AD160" s="155" t="s">
        <v>233</v>
      </c>
      <c r="AE160" s="155" t="s">
        <v>232</v>
      </c>
      <c r="AF160" s="155" t="s">
        <v>222</v>
      </c>
      <c r="AG160" s="9">
        <v>2018</v>
      </c>
    </row>
    <row r="161" spans="1:33" ht="24" customHeight="1">
      <c r="A161" s="132">
        <v>3</v>
      </c>
      <c r="B161" s="132">
        <v>1</v>
      </c>
      <c r="C161" s="132">
        <v>3</v>
      </c>
      <c r="D161" s="132">
        <v>0</v>
      </c>
      <c r="E161" s="132">
        <v>8</v>
      </c>
      <c r="F161" s="132">
        <v>0</v>
      </c>
      <c r="G161" s="132">
        <v>4</v>
      </c>
      <c r="H161" s="132">
        <v>0</v>
      </c>
      <c r="I161" s="132">
        <v>5</v>
      </c>
      <c r="J161" s="132">
        <v>6</v>
      </c>
      <c r="K161" s="132">
        <v>1</v>
      </c>
      <c r="L161" s="132">
        <v>2</v>
      </c>
      <c r="M161" s="132">
        <v>4</v>
      </c>
      <c r="N161" s="132">
        <v>0</v>
      </c>
      <c r="O161" s="297">
        <v>0</v>
      </c>
      <c r="P161" s="298">
        <v>5</v>
      </c>
      <c r="Q161" s="132">
        <v>6</v>
      </c>
      <c r="R161" s="297">
        <v>0</v>
      </c>
      <c r="S161" s="132">
        <v>2</v>
      </c>
      <c r="T161" s="298">
        <v>0</v>
      </c>
      <c r="U161" s="298">
        <v>0</v>
      </c>
      <c r="V161" s="298">
        <v>1</v>
      </c>
      <c r="W161" s="298">
        <v>0</v>
      </c>
      <c r="X161" s="298">
        <v>0</v>
      </c>
      <c r="Y161" s="240" t="s">
        <v>54</v>
      </c>
      <c r="Z161" s="208" t="s">
        <v>32</v>
      </c>
      <c r="AA161" s="155" t="s">
        <v>232</v>
      </c>
      <c r="AB161" s="155" t="s">
        <v>232</v>
      </c>
      <c r="AC161" s="155" t="s">
        <v>232</v>
      </c>
      <c r="AD161" s="155" t="s">
        <v>233</v>
      </c>
      <c r="AE161" s="155" t="s">
        <v>232</v>
      </c>
      <c r="AF161" s="155" t="s">
        <v>222</v>
      </c>
      <c r="AG161" s="9">
        <v>2018</v>
      </c>
    </row>
    <row r="162" spans="1:33" ht="31.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83">
        <v>0</v>
      </c>
      <c r="P162" s="84">
        <v>5</v>
      </c>
      <c r="Q162" s="123">
        <v>6</v>
      </c>
      <c r="R162" s="83">
        <v>0</v>
      </c>
      <c r="S162" s="123">
        <v>2</v>
      </c>
      <c r="T162" s="84">
        <v>0</v>
      </c>
      <c r="U162" s="84">
        <v>0</v>
      </c>
      <c r="V162" s="84">
        <v>1</v>
      </c>
      <c r="W162" s="84">
        <v>0</v>
      </c>
      <c r="X162" s="84">
        <v>0</v>
      </c>
      <c r="Y162" s="239" t="s">
        <v>190</v>
      </c>
      <c r="Z162" s="207" t="s">
        <v>31</v>
      </c>
      <c r="AA162" s="119">
        <v>2</v>
      </c>
      <c r="AB162" s="119">
        <v>3</v>
      </c>
      <c r="AC162" s="119">
        <v>4</v>
      </c>
      <c r="AD162" s="119">
        <v>4</v>
      </c>
      <c r="AE162" s="119">
        <v>4</v>
      </c>
      <c r="AF162" s="119"/>
      <c r="AG162" s="9">
        <v>2018</v>
      </c>
    </row>
    <row r="163" spans="1:33" ht="24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83">
        <v>0</v>
      </c>
      <c r="P163" s="84">
        <v>5</v>
      </c>
      <c r="Q163" s="123">
        <v>6</v>
      </c>
      <c r="R163" s="83">
        <v>0</v>
      </c>
      <c r="S163" s="123">
        <v>2</v>
      </c>
      <c r="T163" s="84">
        <v>0</v>
      </c>
      <c r="U163" s="84">
        <v>0</v>
      </c>
      <c r="V163" s="84">
        <v>1</v>
      </c>
      <c r="W163" s="84">
        <v>0</v>
      </c>
      <c r="X163" s="84">
        <v>0</v>
      </c>
      <c r="Y163" s="252" t="s">
        <v>195</v>
      </c>
      <c r="Z163" s="207" t="s">
        <v>30</v>
      </c>
      <c r="AA163" s="119"/>
      <c r="AB163" s="119"/>
      <c r="AC163" s="119"/>
      <c r="AD163" s="119"/>
      <c r="AE163" s="119"/>
      <c r="AF163" s="119"/>
      <c r="AG163" s="9">
        <v>2018</v>
      </c>
    </row>
    <row r="164" spans="1:33" ht="24" customHeight="1">
      <c r="A164" s="132">
        <v>3</v>
      </c>
      <c r="B164" s="132">
        <v>1</v>
      </c>
      <c r="C164" s="132">
        <v>3</v>
      </c>
      <c r="D164" s="132">
        <v>0</v>
      </c>
      <c r="E164" s="132">
        <v>8</v>
      </c>
      <c r="F164" s="132">
        <v>0</v>
      </c>
      <c r="G164" s="132">
        <v>4</v>
      </c>
      <c r="H164" s="132">
        <v>0</v>
      </c>
      <c r="I164" s="132">
        <v>5</v>
      </c>
      <c r="J164" s="132">
        <v>6</v>
      </c>
      <c r="K164" s="132">
        <v>1</v>
      </c>
      <c r="L164" s="132">
        <v>2</v>
      </c>
      <c r="M164" s="132">
        <v>5</v>
      </c>
      <c r="N164" s="132">
        <v>0</v>
      </c>
      <c r="O164" s="297">
        <v>0</v>
      </c>
      <c r="P164" s="298">
        <v>5</v>
      </c>
      <c r="Q164" s="132">
        <v>6</v>
      </c>
      <c r="R164" s="297">
        <v>0</v>
      </c>
      <c r="S164" s="132">
        <v>2</v>
      </c>
      <c r="T164" s="298">
        <v>0</v>
      </c>
      <c r="U164" s="298">
        <v>0</v>
      </c>
      <c r="V164" s="298">
        <v>2</v>
      </c>
      <c r="W164" s="298">
        <v>0</v>
      </c>
      <c r="X164" s="298">
        <v>0</v>
      </c>
      <c r="Y164" s="240" t="s">
        <v>261</v>
      </c>
      <c r="Z164" s="215" t="s">
        <v>32</v>
      </c>
      <c r="AA164" s="30">
        <v>0</v>
      </c>
      <c r="AB164" s="30">
        <v>0</v>
      </c>
      <c r="AC164" s="30">
        <v>0</v>
      </c>
      <c r="AD164" s="30" t="s">
        <v>233</v>
      </c>
      <c r="AE164" s="30">
        <v>0.5</v>
      </c>
      <c r="AF164" s="30">
        <v>0</v>
      </c>
      <c r="AG164" s="9">
        <v>2018</v>
      </c>
    </row>
    <row r="165" spans="1:33" ht="28.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83">
        <v>0</v>
      </c>
      <c r="P165" s="84">
        <v>5</v>
      </c>
      <c r="Q165" s="123">
        <v>6</v>
      </c>
      <c r="R165" s="83">
        <v>0</v>
      </c>
      <c r="S165" s="123">
        <v>2</v>
      </c>
      <c r="T165" s="84">
        <v>0</v>
      </c>
      <c r="U165" s="84">
        <v>0</v>
      </c>
      <c r="V165" s="84">
        <v>2</v>
      </c>
      <c r="W165" s="84">
        <v>0</v>
      </c>
      <c r="X165" s="84">
        <v>0</v>
      </c>
      <c r="Y165" s="239" t="s">
        <v>191</v>
      </c>
      <c r="Z165" s="207" t="s">
        <v>31</v>
      </c>
      <c r="AA165" s="119">
        <v>5</v>
      </c>
      <c r="AB165" s="119">
        <v>5</v>
      </c>
      <c r="AC165" s="119">
        <v>5</v>
      </c>
      <c r="AD165" s="119">
        <v>5</v>
      </c>
      <c r="AE165" s="119">
        <v>5</v>
      </c>
      <c r="AF165" s="119"/>
      <c r="AG165" s="9">
        <v>2018</v>
      </c>
    </row>
    <row r="166" spans="1:33" ht="29.2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83">
        <v>0</v>
      </c>
      <c r="P166" s="84">
        <v>5</v>
      </c>
      <c r="Q166" s="123">
        <v>6</v>
      </c>
      <c r="R166" s="83">
        <v>0</v>
      </c>
      <c r="S166" s="123">
        <v>2</v>
      </c>
      <c r="T166" s="84">
        <v>0</v>
      </c>
      <c r="U166" s="84">
        <v>0</v>
      </c>
      <c r="V166" s="84">
        <v>2</v>
      </c>
      <c r="W166" s="84">
        <v>0</v>
      </c>
      <c r="X166" s="84">
        <v>0</v>
      </c>
      <c r="Y166" s="239" t="s">
        <v>192</v>
      </c>
      <c r="Z166" s="216" t="s">
        <v>30</v>
      </c>
      <c r="AA166" s="195">
        <v>5</v>
      </c>
      <c r="AB166" s="195">
        <v>5</v>
      </c>
      <c r="AC166" s="195">
        <v>5</v>
      </c>
      <c r="AD166" s="195">
        <v>5</v>
      </c>
      <c r="AE166" s="195">
        <v>5</v>
      </c>
      <c r="AF166" s="195"/>
      <c r="AG166" s="53">
        <v>2018</v>
      </c>
    </row>
    <row r="167" spans="1:33" ht="39" customHeight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83">
        <v>0</v>
      </c>
      <c r="P167" s="84">
        <v>5</v>
      </c>
      <c r="Q167" s="123">
        <v>7</v>
      </c>
      <c r="R167" s="83">
        <v>0</v>
      </c>
      <c r="S167" s="83">
        <v>0</v>
      </c>
      <c r="T167" s="84">
        <v>0</v>
      </c>
      <c r="U167" s="84">
        <v>0</v>
      </c>
      <c r="V167" s="84">
        <v>0</v>
      </c>
      <c r="W167" s="84">
        <v>0</v>
      </c>
      <c r="X167" s="84">
        <v>0</v>
      </c>
      <c r="Y167" s="253" t="s">
        <v>244</v>
      </c>
      <c r="Z167" s="211" t="s">
        <v>32</v>
      </c>
      <c r="AA167" s="276">
        <f>AA168</f>
        <v>0</v>
      </c>
      <c r="AB167" s="276">
        <f>AB168</f>
        <v>0</v>
      </c>
      <c r="AC167" s="276">
        <f>AC168</f>
        <v>0</v>
      </c>
      <c r="AD167" s="276">
        <f>AD168</f>
        <v>0</v>
      </c>
      <c r="AE167" s="276">
        <f>AE168</f>
        <v>0</v>
      </c>
      <c r="AF167" s="276">
        <f>SUM(AA167:AE167)</f>
        <v>0</v>
      </c>
      <c r="AG167" s="123">
        <v>2018</v>
      </c>
    </row>
    <row r="168" spans="1:33" ht="48.75" customHeight="1" thickBot="1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295">
        <v>0</v>
      </c>
      <c r="P168" s="296">
        <v>5</v>
      </c>
      <c r="Q168" s="128">
        <v>7</v>
      </c>
      <c r="R168" s="295">
        <v>0</v>
      </c>
      <c r="S168" s="128">
        <v>1</v>
      </c>
      <c r="T168" s="296">
        <v>0</v>
      </c>
      <c r="U168" s="296">
        <v>0</v>
      </c>
      <c r="V168" s="296">
        <v>0</v>
      </c>
      <c r="W168" s="296">
        <v>0</v>
      </c>
      <c r="X168" s="296">
        <v>0</v>
      </c>
      <c r="Y168" s="254" t="s">
        <v>235</v>
      </c>
      <c r="Z168" s="210" t="s">
        <v>32</v>
      </c>
      <c r="AA168" s="275">
        <v>0</v>
      </c>
      <c r="AB168" s="275">
        <v>0</v>
      </c>
      <c r="AC168" s="275">
        <v>0</v>
      </c>
      <c r="AD168" s="275">
        <v>0</v>
      </c>
      <c r="AE168" s="275">
        <v>0</v>
      </c>
      <c r="AF168" s="275">
        <f>SUM(AA168:AE168)</f>
        <v>0</v>
      </c>
      <c r="AG168" s="123">
        <v>2018</v>
      </c>
    </row>
    <row r="169" spans="1:33" ht="25.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83">
        <v>0</v>
      </c>
      <c r="P169" s="84">
        <v>5</v>
      </c>
      <c r="Q169" s="123">
        <v>7</v>
      </c>
      <c r="R169" s="83">
        <v>0</v>
      </c>
      <c r="S169" s="123">
        <v>1</v>
      </c>
      <c r="T169" s="84">
        <v>0</v>
      </c>
      <c r="U169" s="84">
        <v>0</v>
      </c>
      <c r="V169" s="84">
        <v>0</v>
      </c>
      <c r="W169" s="84">
        <v>0</v>
      </c>
      <c r="X169" s="84">
        <v>0</v>
      </c>
      <c r="Y169" s="196" t="s">
        <v>236</v>
      </c>
      <c r="Z169" s="209" t="s">
        <v>31</v>
      </c>
      <c r="AA169" s="149">
        <v>0</v>
      </c>
      <c r="AB169" s="149">
        <v>0</v>
      </c>
      <c r="AC169" s="149">
        <v>0</v>
      </c>
      <c r="AD169" s="149">
        <v>0</v>
      </c>
      <c r="AE169" s="149">
        <v>0</v>
      </c>
      <c r="AF169" s="149"/>
      <c r="AG169" s="123">
        <v>2018</v>
      </c>
    </row>
    <row r="170" spans="1:33" ht="30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83">
        <v>0</v>
      </c>
      <c r="P170" s="84">
        <v>5</v>
      </c>
      <c r="Q170" s="123">
        <v>7</v>
      </c>
      <c r="R170" s="83">
        <v>0</v>
      </c>
      <c r="S170" s="123">
        <v>1</v>
      </c>
      <c r="T170" s="84">
        <v>0</v>
      </c>
      <c r="U170" s="84">
        <v>0</v>
      </c>
      <c r="V170" s="84">
        <v>0</v>
      </c>
      <c r="W170" s="84">
        <v>0</v>
      </c>
      <c r="X170" s="84">
        <v>0</v>
      </c>
      <c r="Y170" s="239" t="s">
        <v>237</v>
      </c>
      <c r="Z170" s="209" t="s">
        <v>31</v>
      </c>
      <c r="AA170" s="149">
        <v>0</v>
      </c>
      <c r="AB170" s="149">
        <v>0</v>
      </c>
      <c r="AC170" s="149">
        <v>0</v>
      </c>
      <c r="AD170" s="149">
        <v>0</v>
      </c>
      <c r="AE170" s="149">
        <v>0</v>
      </c>
      <c r="AF170" s="149"/>
      <c r="AG170" s="123">
        <v>2018</v>
      </c>
    </row>
    <row r="171" spans="1:33" ht="5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297">
        <v>0</v>
      </c>
      <c r="P171" s="298">
        <v>5</v>
      </c>
      <c r="Q171" s="132">
        <v>7</v>
      </c>
      <c r="R171" s="297">
        <v>0</v>
      </c>
      <c r="S171" s="132">
        <v>1</v>
      </c>
      <c r="T171" s="298">
        <v>0</v>
      </c>
      <c r="U171" s="298">
        <v>0</v>
      </c>
      <c r="V171" s="298">
        <v>1</v>
      </c>
      <c r="W171" s="298">
        <v>0</v>
      </c>
      <c r="X171" s="298">
        <v>0</v>
      </c>
      <c r="Y171" s="240" t="s">
        <v>257</v>
      </c>
      <c r="Z171" s="208" t="s">
        <v>89</v>
      </c>
      <c r="AA171" s="132" t="s">
        <v>74</v>
      </c>
      <c r="AB171" s="132" t="s">
        <v>74</v>
      </c>
      <c r="AC171" s="132" t="s">
        <v>74</v>
      </c>
      <c r="AD171" s="132" t="s">
        <v>74</v>
      </c>
      <c r="AE171" s="132" t="s">
        <v>74</v>
      </c>
      <c r="AF171" s="132"/>
      <c r="AG171" s="123">
        <v>2018</v>
      </c>
    </row>
    <row r="172" spans="1:33" ht="28.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83">
        <v>0</v>
      </c>
      <c r="P172" s="84">
        <v>5</v>
      </c>
      <c r="Q172" s="123">
        <v>7</v>
      </c>
      <c r="R172" s="83">
        <v>0</v>
      </c>
      <c r="S172" s="123">
        <v>1</v>
      </c>
      <c r="T172" s="84">
        <v>0</v>
      </c>
      <c r="U172" s="84">
        <v>0</v>
      </c>
      <c r="V172" s="84">
        <v>1</v>
      </c>
      <c r="W172" s="84">
        <v>0</v>
      </c>
      <c r="X172" s="84">
        <v>0</v>
      </c>
      <c r="Y172" s="255" t="s">
        <v>239</v>
      </c>
      <c r="Z172" s="209" t="s">
        <v>31</v>
      </c>
      <c r="AA172" s="149">
        <v>0</v>
      </c>
      <c r="AB172" s="149">
        <v>0</v>
      </c>
      <c r="AC172" s="149">
        <v>0</v>
      </c>
      <c r="AD172" s="149">
        <v>0</v>
      </c>
      <c r="AE172" s="149">
        <v>0</v>
      </c>
      <c r="AF172" s="149"/>
      <c r="AG172" s="123">
        <v>2018</v>
      </c>
    </row>
    <row r="173" spans="1:33" ht="38.25" customHeight="1">
      <c r="A173" s="197"/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297">
        <v>0</v>
      </c>
      <c r="P173" s="298">
        <v>5</v>
      </c>
      <c r="Q173" s="132">
        <v>7</v>
      </c>
      <c r="R173" s="297">
        <v>0</v>
      </c>
      <c r="S173" s="132">
        <v>1</v>
      </c>
      <c r="T173" s="298">
        <v>0</v>
      </c>
      <c r="U173" s="298">
        <v>0</v>
      </c>
      <c r="V173" s="298">
        <v>2</v>
      </c>
      <c r="W173" s="298">
        <v>0</v>
      </c>
      <c r="X173" s="298">
        <v>0</v>
      </c>
      <c r="Y173" s="240" t="s">
        <v>258</v>
      </c>
      <c r="Z173" s="217" t="s">
        <v>89</v>
      </c>
      <c r="AA173" s="197" t="s">
        <v>74</v>
      </c>
      <c r="AB173" s="197" t="s">
        <v>74</v>
      </c>
      <c r="AC173" s="197" t="s">
        <v>74</v>
      </c>
      <c r="AD173" s="197" t="s">
        <v>74</v>
      </c>
      <c r="AE173" s="197" t="s">
        <v>74</v>
      </c>
      <c r="AF173" s="197"/>
      <c r="AG173" s="198">
        <v>2018</v>
      </c>
    </row>
    <row r="174" spans="15:33" s="119" customFormat="1" ht="38.25">
      <c r="O174" s="83">
        <v>0</v>
      </c>
      <c r="P174" s="84">
        <v>5</v>
      </c>
      <c r="Q174" s="123">
        <v>7</v>
      </c>
      <c r="R174" s="83">
        <v>0</v>
      </c>
      <c r="S174" s="123">
        <v>1</v>
      </c>
      <c r="T174" s="84">
        <v>0</v>
      </c>
      <c r="U174" s="84">
        <v>0</v>
      </c>
      <c r="V174" s="84">
        <v>2</v>
      </c>
      <c r="W174" s="84">
        <v>0</v>
      </c>
      <c r="X174" s="84">
        <v>0</v>
      </c>
      <c r="Y174" s="239" t="s">
        <v>238</v>
      </c>
      <c r="Z174" s="207" t="s">
        <v>31</v>
      </c>
      <c r="AA174" s="119">
        <v>0</v>
      </c>
      <c r="AB174" s="119">
        <v>0</v>
      </c>
      <c r="AC174" s="119">
        <v>0</v>
      </c>
      <c r="AD174" s="119">
        <v>0</v>
      </c>
      <c r="AE174" s="119">
        <v>0</v>
      </c>
      <c r="AG174" s="123">
        <v>2018</v>
      </c>
    </row>
    <row r="175" spans="1:33" s="119" customFormat="1" ht="50.25" customHeight="1">
      <c r="A175" s="132">
        <v>3</v>
      </c>
      <c r="B175" s="132">
        <v>0</v>
      </c>
      <c r="C175" s="132">
        <v>1</v>
      </c>
      <c r="D175" s="132">
        <v>0</v>
      </c>
      <c r="E175" s="132">
        <v>1</v>
      </c>
      <c r="F175" s="132">
        <v>1</v>
      </c>
      <c r="G175" s="132">
        <v>3</v>
      </c>
      <c r="H175" s="132">
        <v>0</v>
      </c>
      <c r="I175" s="132">
        <v>5</v>
      </c>
      <c r="J175" s="132">
        <v>7</v>
      </c>
      <c r="K175" s="132">
        <v>1</v>
      </c>
      <c r="L175" s="132">
        <v>2</v>
      </c>
      <c r="M175" s="132">
        <v>6</v>
      </c>
      <c r="N175" s="132">
        <v>0</v>
      </c>
      <c r="O175" s="297">
        <v>0</v>
      </c>
      <c r="P175" s="298">
        <v>5</v>
      </c>
      <c r="Q175" s="132">
        <v>7</v>
      </c>
      <c r="R175" s="297">
        <v>0</v>
      </c>
      <c r="S175" s="132">
        <v>1</v>
      </c>
      <c r="T175" s="298">
        <v>0</v>
      </c>
      <c r="U175" s="298">
        <v>0</v>
      </c>
      <c r="V175" s="298">
        <v>3</v>
      </c>
      <c r="W175" s="298">
        <v>0</v>
      </c>
      <c r="X175" s="298">
        <v>0</v>
      </c>
      <c r="Y175" s="152" t="s">
        <v>279</v>
      </c>
      <c r="Z175" s="208" t="s">
        <v>278</v>
      </c>
      <c r="AA175" s="132">
        <v>0</v>
      </c>
      <c r="AB175" s="132">
        <v>0</v>
      </c>
      <c r="AC175" s="132">
        <v>0</v>
      </c>
      <c r="AD175" s="132">
        <v>0</v>
      </c>
      <c r="AE175" s="132">
        <v>0</v>
      </c>
      <c r="AF175" s="132"/>
      <c r="AG175" s="123"/>
    </row>
    <row r="176" spans="1:33" ht="5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83">
        <v>0</v>
      </c>
      <c r="P176" s="84">
        <v>5</v>
      </c>
      <c r="Q176" s="123">
        <v>7</v>
      </c>
      <c r="R176" s="83">
        <v>0</v>
      </c>
      <c r="S176" s="123">
        <v>1</v>
      </c>
      <c r="T176" s="84">
        <v>0</v>
      </c>
      <c r="U176" s="84">
        <v>0</v>
      </c>
      <c r="V176" s="84">
        <v>3</v>
      </c>
      <c r="W176" s="84">
        <v>0</v>
      </c>
      <c r="X176" s="84">
        <v>0</v>
      </c>
      <c r="Y176" s="151" t="s">
        <v>259</v>
      </c>
      <c r="Z176" s="119"/>
      <c r="AA176" s="119"/>
      <c r="AB176" s="119"/>
      <c r="AC176" s="119"/>
      <c r="AD176" s="119"/>
      <c r="AE176" s="119"/>
      <c r="AF176" s="119"/>
      <c r="AG176" s="123"/>
    </row>
  </sheetData>
  <mergeCells count="36">
    <mergeCell ref="L15:M15"/>
    <mergeCell ref="S14:S15"/>
    <mergeCell ref="P1:AG1"/>
    <mergeCell ref="T14:V15"/>
    <mergeCell ref="W14:X15"/>
    <mergeCell ref="AA13:AE13"/>
    <mergeCell ref="P8:Z8"/>
    <mergeCell ref="P7:AG7"/>
    <mergeCell ref="O14:P15"/>
    <mergeCell ref="AF13:AG13"/>
    <mergeCell ref="Y13:Y15"/>
    <mergeCell ref="A13:N13"/>
    <mergeCell ref="H14:N14"/>
    <mergeCell ref="A14:C15"/>
    <mergeCell ref="D14:E15"/>
    <mergeCell ref="F14:G15"/>
    <mergeCell ref="H15:I15"/>
    <mergeCell ref="Q14:Q15"/>
    <mergeCell ref="O13:X13"/>
    <mergeCell ref="R14:R15"/>
    <mergeCell ref="A2:N12"/>
    <mergeCell ref="O3:AG3"/>
    <mergeCell ref="P6:AG6"/>
    <mergeCell ref="P2:AG2"/>
    <mergeCell ref="P11:AG11"/>
    <mergeCell ref="P10:AG10"/>
    <mergeCell ref="P9:Z9"/>
    <mergeCell ref="P12:AG12"/>
    <mergeCell ref="Z13:Z15"/>
    <mergeCell ref="AA14:AA15"/>
    <mergeCell ref="AF14:AF15"/>
    <mergeCell ref="AG14:AG15"/>
    <mergeCell ref="AB14:AB15"/>
    <mergeCell ref="AC14:AC15"/>
    <mergeCell ref="AD14:AD15"/>
    <mergeCell ref="AE14:AE15"/>
  </mergeCells>
  <printOptions/>
  <pageMargins left="0" right="0" top="0.15748031496062992" bottom="0.15748031496062992" header="0.15748031496062992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2"/>
  <sheetViews>
    <sheetView tabSelected="1" workbookViewId="0" topLeftCell="A130">
      <selection activeCell="A140" sqref="A140"/>
    </sheetView>
  </sheetViews>
  <sheetFormatPr defaultColWidth="9.00390625" defaultRowHeight="12.75"/>
  <cols>
    <col min="1" max="1" width="59.625" style="0" customWidth="1"/>
  </cols>
  <sheetData>
    <row r="2" spans="1:6" ht="12.75">
      <c r="A2" s="174" t="s">
        <v>26</v>
      </c>
      <c r="B2" s="175" t="s">
        <v>27</v>
      </c>
      <c r="C2" s="176" t="s">
        <v>28</v>
      </c>
      <c r="D2" s="177"/>
      <c r="E2" s="177">
        <v>1202</v>
      </c>
      <c r="F2" s="177">
        <v>183</v>
      </c>
    </row>
    <row r="3" spans="1:6" ht="12.75">
      <c r="A3" s="178" t="s">
        <v>29</v>
      </c>
      <c r="B3" s="179" t="s">
        <v>27</v>
      </c>
      <c r="C3" s="180" t="s">
        <v>28</v>
      </c>
      <c r="D3" s="181"/>
      <c r="E3" s="181"/>
      <c r="F3" s="181"/>
    </row>
    <row r="4" spans="1:6" ht="25.5" customHeight="1">
      <c r="A4" s="10" t="s">
        <v>46</v>
      </c>
      <c r="B4" s="11" t="s">
        <v>28</v>
      </c>
      <c r="C4" s="12" t="s">
        <v>28</v>
      </c>
      <c r="D4" s="12" t="s">
        <v>28</v>
      </c>
      <c r="E4" s="12" t="s">
        <v>28</v>
      </c>
      <c r="F4" s="12" t="s">
        <v>28</v>
      </c>
    </row>
    <row r="5" spans="1:6" ht="27" customHeight="1">
      <c r="A5" s="14" t="s">
        <v>47</v>
      </c>
      <c r="B5" s="15" t="s">
        <v>30</v>
      </c>
      <c r="C5" s="16" t="s">
        <v>28</v>
      </c>
      <c r="D5" s="17"/>
      <c r="E5" s="18"/>
      <c r="F5" s="18"/>
    </row>
    <row r="6" spans="1:6" ht="29.25" customHeight="1">
      <c r="A6" s="20" t="s">
        <v>48</v>
      </c>
      <c r="B6" s="13" t="s">
        <v>30</v>
      </c>
      <c r="C6" s="16" t="s">
        <v>28</v>
      </c>
      <c r="D6" s="17"/>
      <c r="E6" s="21"/>
      <c r="F6" s="21"/>
    </row>
    <row r="7" spans="1:6" ht="33" customHeight="1">
      <c r="A7" s="20" t="s">
        <v>99</v>
      </c>
      <c r="B7" s="13" t="s">
        <v>30</v>
      </c>
      <c r="C7" s="16"/>
      <c r="D7" s="17"/>
      <c r="E7" s="21"/>
      <c r="F7" s="21"/>
    </row>
    <row r="8" spans="1:6" ht="28.5" customHeight="1">
      <c r="A8" s="20" t="s">
        <v>100</v>
      </c>
      <c r="B8" s="13" t="s">
        <v>30</v>
      </c>
      <c r="C8" s="16"/>
      <c r="D8" s="17"/>
      <c r="E8" s="21"/>
      <c r="F8" s="21"/>
    </row>
    <row r="9" spans="1:6" ht="29.25" customHeight="1">
      <c r="A9" s="20" t="s">
        <v>101</v>
      </c>
      <c r="B9" s="13" t="s">
        <v>30</v>
      </c>
      <c r="C9" s="16"/>
      <c r="D9" s="17"/>
      <c r="E9" s="21"/>
      <c r="F9" s="21"/>
    </row>
    <row r="10" spans="1:6" ht="44.25" customHeight="1">
      <c r="A10" s="23" t="s">
        <v>51</v>
      </c>
      <c r="B10" s="22" t="s">
        <v>27</v>
      </c>
      <c r="C10" s="24"/>
      <c r="D10" s="25">
        <v>16</v>
      </c>
      <c r="E10" s="25">
        <v>16</v>
      </c>
      <c r="F10" s="25">
        <v>16</v>
      </c>
    </row>
    <row r="11" spans="1:6" ht="36" customHeight="1">
      <c r="A11" s="74" t="s">
        <v>50</v>
      </c>
      <c r="B11" s="26" t="s">
        <v>27</v>
      </c>
      <c r="C11" s="27"/>
      <c r="D11" s="37" t="s">
        <v>28</v>
      </c>
      <c r="E11" s="37" t="s">
        <v>28</v>
      </c>
      <c r="F11" s="37" t="s">
        <v>28</v>
      </c>
    </row>
    <row r="12" spans="1:6" ht="29.25" customHeight="1">
      <c r="A12" s="75" t="s">
        <v>102</v>
      </c>
      <c r="B12" s="15" t="s">
        <v>31</v>
      </c>
      <c r="C12" s="16"/>
      <c r="D12" s="16"/>
      <c r="E12" s="21"/>
      <c r="F12" s="21"/>
    </row>
    <row r="13" spans="1:6" ht="30" customHeight="1">
      <c r="A13" s="75" t="s">
        <v>96</v>
      </c>
      <c r="B13" s="15" t="s">
        <v>31</v>
      </c>
      <c r="C13" s="16"/>
      <c r="D13" s="16"/>
      <c r="E13" s="21"/>
      <c r="F13" s="21"/>
    </row>
    <row r="14" spans="1:6" ht="30" customHeight="1">
      <c r="A14" s="75" t="s">
        <v>97</v>
      </c>
      <c r="B14" s="15" t="s">
        <v>31</v>
      </c>
      <c r="C14" s="16"/>
      <c r="D14" s="16"/>
      <c r="E14" s="21"/>
      <c r="F14" s="21"/>
    </row>
    <row r="15" spans="1:6" ht="22.5" customHeight="1">
      <c r="A15" s="75" t="s">
        <v>103</v>
      </c>
      <c r="B15" s="15" t="s">
        <v>30</v>
      </c>
      <c r="C15" s="16"/>
      <c r="D15" s="16"/>
      <c r="E15" s="21"/>
      <c r="F15" s="21"/>
    </row>
    <row r="16" spans="1:6" ht="40.5" customHeight="1">
      <c r="A16" s="57" t="s">
        <v>131</v>
      </c>
      <c r="B16" s="51" t="s">
        <v>32</v>
      </c>
      <c r="C16" s="30" t="s">
        <v>28</v>
      </c>
      <c r="D16" s="30" t="s">
        <v>28</v>
      </c>
      <c r="E16" s="30" t="s">
        <v>28</v>
      </c>
      <c r="F16" s="30" t="s">
        <v>28</v>
      </c>
    </row>
    <row r="17" spans="1:6" ht="44.25" customHeight="1">
      <c r="A17" s="94" t="s">
        <v>104</v>
      </c>
      <c r="B17" s="95" t="s">
        <v>31</v>
      </c>
      <c r="C17" s="33"/>
      <c r="D17" s="33"/>
      <c r="E17" s="34">
        <v>4</v>
      </c>
      <c r="F17" s="34">
        <v>6</v>
      </c>
    </row>
    <row r="18" spans="1:6" ht="42.75" customHeight="1">
      <c r="A18" s="76" t="s">
        <v>105</v>
      </c>
      <c r="B18" s="97" t="s">
        <v>31</v>
      </c>
      <c r="C18" s="93"/>
      <c r="D18" s="33"/>
      <c r="E18" s="34">
        <v>8</v>
      </c>
      <c r="F18" s="34">
        <v>10</v>
      </c>
    </row>
    <row r="19" spans="1:6" ht="38.25" customHeight="1" thickBot="1">
      <c r="A19" s="38" t="s">
        <v>49</v>
      </c>
      <c r="B19" s="96" t="s">
        <v>32</v>
      </c>
      <c r="C19" s="30" t="s">
        <v>28</v>
      </c>
      <c r="D19" s="30" t="s">
        <v>28</v>
      </c>
      <c r="E19" s="30" t="s">
        <v>28</v>
      </c>
      <c r="F19" s="30" t="s">
        <v>28</v>
      </c>
    </row>
    <row r="20" spans="1:6" ht="39.75" customHeight="1" thickBot="1">
      <c r="A20" s="35" t="s">
        <v>106</v>
      </c>
      <c r="B20" s="32" t="s">
        <v>31</v>
      </c>
      <c r="C20" s="33"/>
      <c r="D20" s="16"/>
      <c r="E20" s="16"/>
      <c r="F20" s="16"/>
    </row>
    <row r="21" spans="1:6" ht="54.75" customHeight="1" thickBot="1">
      <c r="A21" s="35" t="s">
        <v>107</v>
      </c>
      <c r="B21" s="32" t="s">
        <v>31</v>
      </c>
      <c r="C21" s="33"/>
      <c r="D21" s="16"/>
      <c r="E21" s="16"/>
      <c r="F21" s="16"/>
    </row>
    <row r="22" spans="1:6" ht="55.5" customHeight="1" thickBot="1">
      <c r="A22" s="38" t="s">
        <v>58</v>
      </c>
      <c r="B22" s="29"/>
      <c r="C22" s="30" t="s">
        <v>28</v>
      </c>
      <c r="D22" s="30" t="s">
        <v>28</v>
      </c>
      <c r="E22" s="30" t="s">
        <v>28</v>
      </c>
      <c r="F22" s="30" t="s">
        <v>28</v>
      </c>
    </row>
    <row r="23" spans="1:6" ht="22.5" customHeight="1" thickBot="1">
      <c r="A23" s="35" t="s">
        <v>59</v>
      </c>
      <c r="B23" s="32"/>
      <c r="C23" s="33"/>
      <c r="D23" s="16"/>
      <c r="E23" s="16">
        <v>4</v>
      </c>
      <c r="F23" s="16">
        <v>4</v>
      </c>
    </row>
    <row r="24" spans="1:6" ht="33.75" customHeight="1" thickBot="1">
      <c r="A24" s="36" t="s">
        <v>178</v>
      </c>
      <c r="B24" s="26" t="s">
        <v>32</v>
      </c>
      <c r="C24" s="37" t="s">
        <v>28</v>
      </c>
      <c r="D24" s="28">
        <v>16</v>
      </c>
      <c r="E24" s="28">
        <v>16</v>
      </c>
      <c r="F24" s="28">
        <v>16</v>
      </c>
    </row>
    <row r="25" spans="1:6" ht="29.25" customHeight="1" thickBot="1">
      <c r="A25" s="35" t="s">
        <v>109</v>
      </c>
      <c r="B25" s="32" t="s">
        <v>31</v>
      </c>
      <c r="C25" s="33"/>
      <c r="D25" s="33"/>
      <c r="E25" s="34"/>
      <c r="F25" s="34"/>
    </row>
    <row r="26" spans="1:6" ht="30" customHeight="1" thickBot="1">
      <c r="A26" s="35" t="s">
        <v>108</v>
      </c>
      <c r="B26" s="32" t="s">
        <v>30</v>
      </c>
      <c r="C26" s="33"/>
      <c r="D26" s="33"/>
      <c r="E26" s="34"/>
      <c r="F26" s="34"/>
    </row>
    <row r="27" spans="1:6" ht="44.25" customHeight="1" thickBot="1">
      <c r="A27" s="35" t="s">
        <v>98</v>
      </c>
      <c r="B27" s="32" t="s">
        <v>31</v>
      </c>
      <c r="C27" s="33"/>
      <c r="D27" s="33"/>
      <c r="E27" s="34"/>
      <c r="F27" s="34"/>
    </row>
    <row r="28" spans="1:6" ht="27" customHeight="1" thickBot="1">
      <c r="A28" s="35" t="s">
        <v>179</v>
      </c>
      <c r="B28" s="32" t="s">
        <v>33</v>
      </c>
      <c r="C28" s="33"/>
      <c r="D28" s="33"/>
      <c r="E28" s="34"/>
      <c r="F28" s="34"/>
    </row>
    <row r="29" spans="1:6" ht="39" customHeight="1" thickBot="1">
      <c r="A29" s="38" t="s">
        <v>180</v>
      </c>
      <c r="B29" s="29" t="s">
        <v>32</v>
      </c>
      <c r="C29" s="30" t="s">
        <v>28</v>
      </c>
      <c r="D29" s="31">
        <v>10</v>
      </c>
      <c r="E29" s="31">
        <v>10</v>
      </c>
      <c r="F29" s="31">
        <v>10</v>
      </c>
    </row>
    <row r="30" spans="1:6" ht="20.25" customHeight="1" thickBot="1">
      <c r="A30" s="38" t="s">
        <v>52</v>
      </c>
      <c r="B30" s="29" t="s">
        <v>32</v>
      </c>
      <c r="C30" s="30"/>
      <c r="D30" s="31">
        <v>5</v>
      </c>
      <c r="E30" s="31">
        <v>5</v>
      </c>
      <c r="F30" s="31">
        <v>5</v>
      </c>
    </row>
    <row r="31" spans="1:6" ht="21.75" customHeight="1" thickBot="1">
      <c r="A31" s="38" t="s">
        <v>53</v>
      </c>
      <c r="B31" s="29" t="s">
        <v>32</v>
      </c>
      <c r="C31" s="30"/>
      <c r="D31" s="31">
        <v>5</v>
      </c>
      <c r="E31" s="31">
        <v>5</v>
      </c>
      <c r="F31" s="31">
        <v>5</v>
      </c>
    </row>
    <row r="32" spans="1:6" ht="21" customHeight="1" thickBot="1">
      <c r="A32" s="35" t="s">
        <v>110</v>
      </c>
      <c r="B32" s="32" t="s">
        <v>31</v>
      </c>
      <c r="C32" s="33"/>
      <c r="D32" s="33">
        <v>4</v>
      </c>
      <c r="E32" s="34">
        <v>4</v>
      </c>
      <c r="F32" s="34">
        <v>4</v>
      </c>
    </row>
    <row r="33" spans="1:6" ht="27.75" customHeight="1" thickBot="1">
      <c r="A33" s="35" t="s">
        <v>111</v>
      </c>
      <c r="B33" s="32" t="s">
        <v>31</v>
      </c>
      <c r="C33" s="33"/>
      <c r="D33" s="33">
        <v>1</v>
      </c>
      <c r="E33" s="34">
        <v>1</v>
      </c>
      <c r="F33" s="34">
        <v>1</v>
      </c>
    </row>
    <row r="34" spans="1:6" ht="20.25" customHeight="1" thickBot="1">
      <c r="A34" s="35" t="s">
        <v>112</v>
      </c>
      <c r="B34" s="32" t="s">
        <v>31</v>
      </c>
      <c r="C34" s="33"/>
      <c r="D34" s="33">
        <v>2</v>
      </c>
      <c r="E34" s="34">
        <v>2</v>
      </c>
      <c r="F34" s="34">
        <v>2</v>
      </c>
    </row>
    <row r="35" spans="1:6" ht="33" customHeight="1" thickBot="1">
      <c r="A35" s="35" t="s">
        <v>113</v>
      </c>
      <c r="B35" s="32" t="s">
        <v>30</v>
      </c>
      <c r="C35" s="33"/>
      <c r="D35" s="33">
        <v>52</v>
      </c>
      <c r="E35" s="34">
        <v>56</v>
      </c>
      <c r="F35" s="34">
        <v>60</v>
      </c>
    </row>
    <row r="36" spans="1:6" ht="33" customHeight="1" thickBot="1">
      <c r="A36" s="38" t="s">
        <v>56</v>
      </c>
      <c r="B36" s="29" t="s">
        <v>34</v>
      </c>
      <c r="C36" s="30"/>
      <c r="D36" s="31">
        <v>6</v>
      </c>
      <c r="E36" s="31">
        <v>6</v>
      </c>
      <c r="F36" s="31">
        <v>6</v>
      </c>
    </row>
    <row r="37" spans="1:6" ht="27" customHeight="1" thickBot="1">
      <c r="A37" s="38" t="s">
        <v>54</v>
      </c>
      <c r="B37" s="29" t="s">
        <v>32</v>
      </c>
      <c r="C37" s="30"/>
      <c r="D37" s="31">
        <v>6</v>
      </c>
      <c r="E37" s="31">
        <v>6</v>
      </c>
      <c r="F37" s="31">
        <v>6</v>
      </c>
    </row>
    <row r="38" spans="1:6" ht="18.75" customHeight="1" thickBot="1">
      <c r="A38" s="35" t="s">
        <v>114</v>
      </c>
      <c r="B38" s="32" t="s">
        <v>33</v>
      </c>
      <c r="C38" s="33"/>
      <c r="D38" s="33">
        <v>60</v>
      </c>
      <c r="E38" s="34">
        <v>60</v>
      </c>
      <c r="F38" s="34">
        <v>65</v>
      </c>
    </row>
    <row r="39" spans="1:6" ht="27.75" customHeight="1" thickBot="1">
      <c r="A39" s="35" t="s">
        <v>115</v>
      </c>
      <c r="B39" s="32" t="s">
        <v>30</v>
      </c>
      <c r="C39" s="33"/>
      <c r="D39" s="33">
        <v>4</v>
      </c>
      <c r="E39" s="34">
        <v>4</v>
      </c>
      <c r="F39" s="34">
        <v>4</v>
      </c>
    </row>
    <row r="40" spans="1:6" ht="32.25" customHeight="1" thickBot="1">
      <c r="A40" s="38" t="s">
        <v>57</v>
      </c>
      <c r="B40" s="29" t="s">
        <v>34</v>
      </c>
      <c r="C40" s="30"/>
      <c r="D40" s="30" t="s">
        <v>28</v>
      </c>
      <c r="E40" s="30" t="s">
        <v>28</v>
      </c>
      <c r="F40" s="30" t="s">
        <v>28</v>
      </c>
    </row>
    <row r="41" spans="1:6" ht="19.5" customHeight="1" thickBot="1">
      <c r="A41" s="35" t="s">
        <v>116</v>
      </c>
      <c r="B41" s="32" t="s">
        <v>31</v>
      </c>
      <c r="C41" s="33"/>
      <c r="D41" s="33">
        <v>12</v>
      </c>
      <c r="E41" s="34">
        <v>12</v>
      </c>
      <c r="F41" s="34">
        <v>12</v>
      </c>
    </row>
    <row r="42" spans="1:6" ht="27" customHeight="1" thickBot="1">
      <c r="A42" s="35" t="s">
        <v>117</v>
      </c>
      <c r="B42" s="32" t="s">
        <v>33</v>
      </c>
      <c r="C42" s="33"/>
      <c r="D42" s="33"/>
      <c r="E42" s="34">
        <v>15</v>
      </c>
      <c r="F42" s="34">
        <v>15</v>
      </c>
    </row>
    <row r="43" spans="1:6" ht="54" customHeight="1" thickBot="1">
      <c r="A43" s="99" t="s">
        <v>220</v>
      </c>
      <c r="B43" s="100" t="s">
        <v>30</v>
      </c>
      <c r="C43" s="101"/>
      <c r="D43" s="154" t="s">
        <v>35</v>
      </c>
      <c r="E43" s="154" t="s">
        <v>35</v>
      </c>
      <c r="F43" s="154" t="s">
        <v>35</v>
      </c>
    </row>
    <row r="44" spans="1:6" ht="42" customHeight="1">
      <c r="A44" s="191" t="s">
        <v>60</v>
      </c>
      <c r="B44" s="26" t="s">
        <v>32</v>
      </c>
      <c r="C44" s="37" t="s">
        <v>28</v>
      </c>
      <c r="D44" s="37" t="s">
        <v>28</v>
      </c>
      <c r="E44" s="37" t="s">
        <v>28</v>
      </c>
      <c r="F44" s="37" t="s">
        <v>28</v>
      </c>
    </row>
    <row r="45" spans="1:6" ht="39.75" customHeight="1">
      <c r="A45" s="75" t="s">
        <v>118</v>
      </c>
      <c r="B45" s="15" t="s">
        <v>30</v>
      </c>
      <c r="C45" s="16" t="s">
        <v>28</v>
      </c>
      <c r="D45" s="16"/>
      <c r="E45" s="41"/>
      <c r="F45" s="41"/>
    </row>
    <row r="46" spans="1:6" ht="26.25" customHeight="1">
      <c r="A46" s="75" t="s">
        <v>119</v>
      </c>
      <c r="B46" s="15"/>
      <c r="C46" s="16"/>
      <c r="D46" s="16"/>
      <c r="E46" s="41"/>
      <c r="F46" s="41"/>
    </row>
    <row r="47" spans="1:6" ht="29.25" customHeight="1">
      <c r="A47" s="75" t="s">
        <v>120</v>
      </c>
      <c r="B47" s="15"/>
      <c r="C47" s="16"/>
      <c r="D47" s="16"/>
      <c r="E47" s="41"/>
      <c r="F47" s="41"/>
    </row>
    <row r="48" spans="1:6" ht="42.75" customHeight="1">
      <c r="A48" s="75" t="s">
        <v>121</v>
      </c>
      <c r="B48" s="15"/>
      <c r="C48" s="16"/>
      <c r="D48" s="16"/>
      <c r="E48" s="41"/>
      <c r="F48" s="41"/>
    </row>
    <row r="49" spans="1:6" ht="64.5" customHeight="1" thickBot="1">
      <c r="A49" s="38" t="s">
        <v>68</v>
      </c>
      <c r="B49" s="29" t="s">
        <v>32</v>
      </c>
      <c r="C49" s="30" t="s">
        <v>28</v>
      </c>
      <c r="D49" s="30" t="s">
        <v>28</v>
      </c>
      <c r="E49" s="30" t="s">
        <v>28</v>
      </c>
      <c r="F49" s="30" t="s">
        <v>28</v>
      </c>
    </row>
    <row r="50" spans="1:6" ht="19.5" customHeight="1" thickBot="1">
      <c r="A50" s="35" t="s">
        <v>69</v>
      </c>
      <c r="B50" s="190" t="s">
        <v>33</v>
      </c>
      <c r="C50" s="44"/>
      <c r="D50" s="44" t="s">
        <v>199</v>
      </c>
      <c r="E50" s="45" t="s">
        <v>199</v>
      </c>
      <c r="F50" s="45" t="s">
        <v>200</v>
      </c>
    </row>
    <row r="51" spans="1:6" ht="31.5" customHeight="1" thickBot="1">
      <c r="A51" s="38" t="s">
        <v>61</v>
      </c>
      <c r="B51" s="29" t="s">
        <v>89</v>
      </c>
      <c r="C51" s="30" t="s">
        <v>74</v>
      </c>
      <c r="D51" s="30" t="s">
        <v>74</v>
      </c>
      <c r="E51" s="30" t="s">
        <v>74</v>
      </c>
      <c r="F51" s="30" t="s">
        <v>74</v>
      </c>
    </row>
    <row r="52" spans="1:6" ht="31.5" customHeight="1" thickBot="1">
      <c r="A52" s="35" t="s">
        <v>129</v>
      </c>
      <c r="B52" s="32" t="s">
        <v>33</v>
      </c>
      <c r="C52" s="33"/>
      <c r="D52" s="33">
        <v>5</v>
      </c>
      <c r="E52" s="34">
        <v>5</v>
      </c>
      <c r="F52" s="34">
        <v>5</v>
      </c>
    </row>
    <row r="53" spans="1:6" ht="45" customHeight="1">
      <c r="A53" s="47" t="s">
        <v>62</v>
      </c>
      <c r="B53" s="26" t="s">
        <v>32</v>
      </c>
      <c r="C53" s="27"/>
      <c r="D53" s="40" t="s">
        <v>35</v>
      </c>
      <c r="E53" s="40" t="s">
        <v>35</v>
      </c>
      <c r="F53" s="40" t="s">
        <v>35</v>
      </c>
    </row>
    <row r="54" spans="1:6" ht="25.5" customHeight="1">
      <c r="A54" s="48" t="s">
        <v>122</v>
      </c>
      <c r="B54" s="13" t="s">
        <v>33</v>
      </c>
      <c r="C54" s="16" t="s">
        <v>28</v>
      </c>
      <c r="D54" s="49"/>
      <c r="E54" s="21"/>
      <c r="F54" s="21"/>
    </row>
    <row r="55" spans="1:6" ht="27.75" customHeight="1">
      <c r="A55" s="50" t="s">
        <v>63</v>
      </c>
      <c r="B55" s="51" t="s">
        <v>34</v>
      </c>
      <c r="C55" s="52"/>
      <c r="D55" s="52" t="s">
        <v>28</v>
      </c>
      <c r="E55" s="52" t="s">
        <v>28</v>
      </c>
      <c r="F55" s="52" t="s">
        <v>28</v>
      </c>
    </row>
    <row r="56" spans="1:6" ht="28.5" customHeight="1">
      <c r="A56" s="14" t="s">
        <v>123</v>
      </c>
      <c r="B56" s="15" t="s">
        <v>33</v>
      </c>
      <c r="C56" s="54"/>
      <c r="D56" s="55" t="s">
        <v>202</v>
      </c>
      <c r="E56" s="56" t="s">
        <v>202</v>
      </c>
      <c r="F56" s="56" t="s">
        <v>202</v>
      </c>
    </row>
    <row r="57" spans="1:6" ht="30" customHeight="1">
      <c r="A57" s="14" t="s">
        <v>124</v>
      </c>
      <c r="B57" s="15"/>
      <c r="C57" s="54"/>
      <c r="D57" s="55" t="s">
        <v>202</v>
      </c>
      <c r="E57" s="56" t="s">
        <v>202</v>
      </c>
      <c r="F57" s="56" t="s">
        <v>202</v>
      </c>
    </row>
    <row r="58" spans="1:6" ht="27" customHeight="1">
      <c r="A58" s="14" t="s">
        <v>203</v>
      </c>
      <c r="B58" s="15"/>
      <c r="C58" s="54"/>
      <c r="D58" s="55" t="s">
        <v>204</v>
      </c>
      <c r="E58" s="56" t="s">
        <v>204</v>
      </c>
      <c r="F58" s="56" t="s">
        <v>205</v>
      </c>
    </row>
    <row r="59" spans="1:6" ht="42" customHeight="1">
      <c r="A59" s="102" t="s">
        <v>64</v>
      </c>
      <c r="B59" s="103" t="s">
        <v>32</v>
      </c>
      <c r="C59" s="52" t="s">
        <v>28</v>
      </c>
      <c r="D59" s="104">
        <v>2</v>
      </c>
      <c r="E59" s="104">
        <v>2</v>
      </c>
      <c r="F59" s="104">
        <v>2</v>
      </c>
    </row>
    <row r="60" spans="1:6" ht="20.25" customHeight="1">
      <c r="A60" s="57" t="s">
        <v>54</v>
      </c>
      <c r="B60" s="105" t="s">
        <v>32</v>
      </c>
      <c r="C60" s="106"/>
      <c r="D60" s="104">
        <v>2</v>
      </c>
      <c r="E60" s="104">
        <v>2</v>
      </c>
      <c r="F60" s="104">
        <v>2</v>
      </c>
    </row>
    <row r="61" spans="1:6" ht="19.5" customHeight="1" thickBot="1">
      <c r="A61" s="35" t="s">
        <v>114</v>
      </c>
      <c r="B61" s="59" t="s">
        <v>33</v>
      </c>
      <c r="C61" s="59"/>
      <c r="D61" s="60" t="s">
        <v>209</v>
      </c>
      <c r="E61" s="60" t="s">
        <v>209</v>
      </c>
      <c r="F61" s="60" t="s">
        <v>210</v>
      </c>
    </row>
    <row r="62" spans="1:6" ht="14.25" customHeight="1">
      <c r="A62" s="107" t="s">
        <v>125</v>
      </c>
      <c r="B62" s="59" t="s">
        <v>31</v>
      </c>
      <c r="C62" s="59"/>
      <c r="D62" s="60" t="s">
        <v>212</v>
      </c>
      <c r="E62" s="60" t="s">
        <v>212</v>
      </c>
      <c r="F62" s="60" t="s">
        <v>212</v>
      </c>
    </row>
    <row r="63" spans="1:6" ht="29.25" customHeight="1">
      <c r="A63" s="102" t="s">
        <v>65</v>
      </c>
      <c r="B63" s="69" t="s">
        <v>32</v>
      </c>
      <c r="C63" s="69"/>
      <c r="D63" s="104">
        <v>2</v>
      </c>
      <c r="E63" s="104">
        <v>2</v>
      </c>
      <c r="F63" s="104">
        <v>2</v>
      </c>
    </row>
    <row r="64" spans="1:6" ht="21" customHeight="1">
      <c r="A64" s="57" t="s">
        <v>54</v>
      </c>
      <c r="B64" s="69" t="s">
        <v>32</v>
      </c>
      <c r="C64" s="69"/>
      <c r="D64" s="104">
        <v>2</v>
      </c>
      <c r="E64" s="104">
        <v>2</v>
      </c>
      <c r="F64" s="104">
        <v>2</v>
      </c>
    </row>
    <row r="65" spans="1:6" ht="17.25" customHeight="1">
      <c r="A65" s="107" t="s">
        <v>114</v>
      </c>
      <c r="B65" s="59" t="s">
        <v>33</v>
      </c>
      <c r="C65" s="59"/>
      <c r="D65" s="60" t="s">
        <v>209</v>
      </c>
      <c r="E65" s="60" t="s">
        <v>209</v>
      </c>
      <c r="F65" s="60" t="s">
        <v>210</v>
      </c>
    </row>
    <row r="66" spans="1:6" ht="16.5" customHeight="1">
      <c r="A66" s="58" t="s">
        <v>55</v>
      </c>
      <c r="B66" s="108" t="s">
        <v>31</v>
      </c>
      <c r="C66" s="59"/>
      <c r="D66" s="60" t="s">
        <v>212</v>
      </c>
      <c r="E66" s="60" t="s">
        <v>212</v>
      </c>
      <c r="F66" s="60" t="s">
        <v>212</v>
      </c>
    </row>
    <row r="67" spans="1:6" ht="31.5" customHeight="1">
      <c r="A67" s="102" t="s">
        <v>67</v>
      </c>
      <c r="B67" s="109" t="s">
        <v>32</v>
      </c>
      <c r="C67" s="69"/>
      <c r="D67" s="110">
        <v>6</v>
      </c>
      <c r="E67" s="110">
        <v>6</v>
      </c>
      <c r="F67" s="110">
        <v>6</v>
      </c>
    </row>
    <row r="68" spans="1:6" ht="19.5" customHeight="1">
      <c r="A68" s="57" t="s">
        <v>66</v>
      </c>
      <c r="B68" s="109" t="s">
        <v>32</v>
      </c>
      <c r="C68" s="69"/>
      <c r="D68" s="110">
        <v>6</v>
      </c>
      <c r="E68" s="110">
        <v>6</v>
      </c>
      <c r="F68" s="110">
        <v>6</v>
      </c>
    </row>
    <row r="69" spans="1:6" ht="20.25" customHeight="1">
      <c r="A69" s="107" t="s">
        <v>126</v>
      </c>
      <c r="B69" s="108" t="s">
        <v>33</v>
      </c>
      <c r="C69" s="59"/>
      <c r="D69" s="60" t="s">
        <v>209</v>
      </c>
      <c r="E69" s="60" t="s">
        <v>209</v>
      </c>
      <c r="F69" s="60" t="s">
        <v>210</v>
      </c>
    </row>
    <row r="70" spans="1:6" ht="15" customHeight="1">
      <c r="A70" s="58" t="s">
        <v>55</v>
      </c>
      <c r="B70" s="108" t="s">
        <v>31</v>
      </c>
      <c r="C70" s="59"/>
      <c r="D70" s="60" t="s">
        <v>213</v>
      </c>
      <c r="E70" s="60" t="s">
        <v>213</v>
      </c>
      <c r="F70" s="60" t="s">
        <v>213</v>
      </c>
    </row>
    <row r="71" spans="1:6" ht="38.25" customHeight="1">
      <c r="A71" s="67" t="s">
        <v>128</v>
      </c>
      <c r="B71" s="109" t="s">
        <v>89</v>
      </c>
      <c r="C71" s="69"/>
      <c r="D71" s="70" t="s">
        <v>74</v>
      </c>
      <c r="E71" s="70" t="s">
        <v>74</v>
      </c>
      <c r="F71" s="70" t="s">
        <v>74</v>
      </c>
    </row>
    <row r="72" spans="1:6" ht="39.75" customHeight="1">
      <c r="A72" s="58" t="s">
        <v>130</v>
      </c>
      <c r="B72" s="108" t="s">
        <v>30</v>
      </c>
      <c r="C72" s="59"/>
      <c r="D72" s="60" t="s">
        <v>214</v>
      </c>
      <c r="E72" s="60" t="s">
        <v>214</v>
      </c>
      <c r="F72" s="60" t="s">
        <v>214</v>
      </c>
    </row>
    <row r="73" spans="1:6" ht="42" customHeight="1">
      <c r="A73" s="61" t="s">
        <v>70</v>
      </c>
      <c r="B73" s="62" t="s">
        <v>32</v>
      </c>
      <c r="C73" s="63"/>
      <c r="D73" s="37" t="s">
        <v>28</v>
      </c>
      <c r="E73" s="37" t="s">
        <v>28</v>
      </c>
      <c r="F73" s="37" t="s">
        <v>28</v>
      </c>
    </row>
    <row r="74" spans="1:6" ht="17.25" customHeight="1">
      <c r="A74" s="65" t="s">
        <v>127</v>
      </c>
      <c r="B74" s="59" t="s">
        <v>30</v>
      </c>
      <c r="C74" s="59"/>
      <c r="D74" s="59"/>
      <c r="E74" s="59"/>
      <c r="F74" s="59"/>
    </row>
    <row r="75" spans="1:6" ht="27" customHeight="1">
      <c r="A75" s="67" t="s">
        <v>132</v>
      </c>
      <c r="B75" s="68" t="s">
        <v>32</v>
      </c>
      <c r="C75" s="69"/>
      <c r="D75" s="30" t="s">
        <v>28</v>
      </c>
      <c r="E75" s="30" t="s">
        <v>28</v>
      </c>
      <c r="F75" s="30" t="s">
        <v>28</v>
      </c>
    </row>
    <row r="76" spans="1:6" ht="21" customHeight="1">
      <c r="A76" s="65" t="s">
        <v>36</v>
      </c>
      <c r="B76" s="66" t="s">
        <v>33</v>
      </c>
      <c r="C76" s="59"/>
      <c r="D76" s="60"/>
      <c r="E76" s="60"/>
      <c r="F76" s="60"/>
    </row>
    <row r="77" spans="1:6" ht="29.25" customHeight="1">
      <c r="A77" s="139" t="s">
        <v>133</v>
      </c>
      <c r="B77" s="125" t="s">
        <v>71</v>
      </c>
      <c r="C77" s="126"/>
      <c r="D77" s="126"/>
      <c r="E77" s="148" t="s">
        <v>134</v>
      </c>
      <c r="F77" s="148" t="s">
        <v>134</v>
      </c>
    </row>
    <row r="78" spans="1:6" ht="25.5" customHeight="1">
      <c r="A78" s="138" t="s">
        <v>87</v>
      </c>
      <c r="B78" s="130" t="s">
        <v>71</v>
      </c>
      <c r="C78" s="131"/>
      <c r="D78" s="131"/>
      <c r="E78" s="131">
        <v>0</v>
      </c>
      <c r="F78" s="131">
        <v>0</v>
      </c>
    </row>
    <row r="79" spans="1:6" ht="28.5" customHeight="1">
      <c r="A79" s="147" t="s">
        <v>88</v>
      </c>
      <c r="B79" s="121" t="s">
        <v>72</v>
      </c>
      <c r="C79" s="120"/>
      <c r="D79" s="120"/>
      <c r="E79" s="120">
        <v>2</v>
      </c>
      <c r="F79" s="120">
        <v>2</v>
      </c>
    </row>
    <row r="80" spans="1:6" ht="27" customHeight="1">
      <c r="A80" s="142" t="s">
        <v>84</v>
      </c>
      <c r="B80" s="121" t="s">
        <v>72</v>
      </c>
      <c r="C80" s="120"/>
      <c r="D80" s="120"/>
      <c r="E80" s="120">
        <v>7</v>
      </c>
      <c r="F80" s="120">
        <v>6</v>
      </c>
    </row>
    <row r="81" spans="1:6" ht="40.5" customHeight="1">
      <c r="A81" s="133" t="s">
        <v>147</v>
      </c>
      <c r="B81" s="134" t="s">
        <v>73</v>
      </c>
      <c r="C81" s="135"/>
      <c r="D81" s="135"/>
      <c r="E81" s="135" t="s">
        <v>74</v>
      </c>
      <c r="F81" s="135" t="s">
        <v>74</v>
      </c>
    </row>
    <row r="82" spans="1:6" ht="30" customHeight="1">
      <c r="A82" s="142" t="s">
        <v>75</v>
      </c>
      <c r="B82" s="121" t="s">
        <v>76</v>
      </c>
      <c r="C82" s="120"/>
      <c r="D82" s="120"/>
      <c r="E82" s="120">
        <v>10</v>
      </c>
      <c r="F82" s="120">
        <v>8</v>
      </c>
    </row>
    <row r="83" spans="1:6" ht="39.75" customHeight="1">
      <c r="A83" s="136" t="s">
        <v>77</v>
      </c>
      <c r="B83" s="134" t="s">
        <v>73</v>
      </c>
      <c r="C83" s="135"/>
      <c r="D83" s="135"/>
      <c r="E83" s="135" t="s">
        <v>74</v>
      </c>
      <c r="F83" s="135" t="s">
        <v>74</v>
      </c>
    </row>
    <row r="84" spans="1:6" ht="29.25" customHeight="1">
      <c r="A84" s="142" t="s">
        <v>78</v>
      </c>
      <c r="B84" s="121" t="s">
        <v>76</v>
      </c>
      <c r="C84" s="120"/>
      <c r="D84" s="120"/>
      <c r="E84" s="120">
        <v>3</v>
      </c>
      <c r="F84" s="120">
        <v>3</v>
      </c>
    </row>
    <row r="85" spans="1:6" ht="42.75" customHeight="1">
      <c r="A85" s="133" t="s">
        <v>79</v>
      </c>
      <c r="B85" s="134" t="s">
        <v>73</v>
      </c>
      <c r="C85" s="135"/>
      <c r="D85" s="135"/>
      <c r="E85" s="135" t="s">
        <v>74</v>
      </c>
      <c r="F85" s="135" t="s">
        <v>74</v>
      </c>
    </row>
    <row r="86" spans="1:6" ht="42.75" customHeight="1">
      <c r="A86" s="143" t="s">
        <v>80</v>
      </c>
      <c r="B86" s="121" t="s">
        <v>76</v>
      </c>
      <c r="C86" s="120"/>
      <c r="D86" s="120"/>
      <c r="E86" s="120">
        <v>4</v>
      </c>
      <c r="F86" s="120">
        <v>4</v>
      </c>
    </row>
    <row r="87" spans="1:6" ht="18" customHeight="1">
      <c r="A87" s="129" t="s">
        <v>85</v>
      </c>
      <c r="B87" s="130" t="s">
        <v>71</v>
      </c>
      <c r="C87" s="131"/>
      <c r="D87" s="131"/>
      <c r="E87" s="131">
        <v>122</v>
      </c>
      <c r="F87" s="131">
        <v>122</v>
      </c>
    </row>
    <row r="88" spans="1:6" ht="24.75" customHeight="1">
      <c r="A88" s="142" t="s">
        <v>137</v>
      </c>
      <c r="B88" s="121" t="s">
        <v>72</v>
      </c>
      <c r="C88" s="120"/>
      <c r="D88" s="120"/>
      <c r="E88" s="120">
        <v>0</v>
      </c>
      <c r="F88" s="120">
        <v>0</v>
      </c>
    </row>
    <row r="89" spans="1:6" ht="25.5" customHeight="1">
      <c r="A89" s="133" t="s">
        <v>81</v>
      </c>
      <c r="B89" s="134" t="s">
        <v>71</v>
      </c>
      <c r="C89" s="135"/>
      <c r="D89" s="135"/>
      <c r="E89" s="135">
        <v>110</v>
      </c>
      <c r="F89" s="135">
        <v>110</v>
      </c>
    </row>
    <row r="90" spans="1:6" ht="29.25" customHeight="1">
      <c r="A90" s="142" t="s">
        <v>86</v>
      </c>
      <c r="B90" s="121" t="s">
        <v>76</v>
      </c>
      <c r="C90" s="120"/>
      <c r="D90" s="120"/>
      <c r="E90" s="120">
        <v>0</v>
      </c>
      <c r="F90" s="120">
        <v>0</v>
      </c>
    </row>
    <row r="91" spans="1:6" ht="28.5" customHeight="1">
      <c r="A91" s="136" t="s">
        <v>82</v>
      </c>
      <c r="B91" s="134" t="s">
        <v>71</v>
      </c>
      <c r="C91" s="135"/>
      <c r="D91" s="135"/>
      <c r="E91" s="135">
        <v>12</v>
      </c>
      <c r="F91" s="135">
        <v>12</v>
      </c>
    </row>
    <row r="92" spans="1:6" ht="29.25" customHeight="1">
      <c r="A92" s="142" t="s">
        <v>142</v>
      </c>
      <c r="B92" s="122" t="s">
        <v>83</v>
      </c>
      <c r="C92" s="120"/>
      <c r="D92" s="120"/>
      <c r="E92" s="120"/>
      <c r="F92" s="120"/>
    </row>
    <row r="93" spans="1:6" ht="39.75" customHeight="1">
      <c r="A93" s="133" t="s">
        <v>138</v>
      </c>
      <c r="B93" s="134" t="s">
        <v>73</v>
      </c>
      <c r="C93" s="135"/>
      <c r="D93" s="135"/>
      <c r="E93" s="135" t="s">
        <v>74</v>
      </c>
      <c r="F93" s="135" t="s">
        <v>74</v>
      </c>
    </row>
    <row r="94" spans="1:6" ht="27.75" customHeight="1">
      <c r="A94" s="142" t="s">
        <v>139</v>
      </c>
      <c r="B94" s="121" t="s">
        <v>72</v>
      </c>
      <c r="C94" s="120"/>
      <c r="D94" s="120"/>
      <c r="E94" s="120">
        <v>40</v>
      </c>
      <c r="F94" s="120">
        <v>45</v>
      </c>
    </row>
    <row r="95" spans="1:6" ht="28.5" customHeight="1">
      <c r="A95" s="133" t="s">
        <v>140</v>
      </c>
      <c r="B95" s="134" t="s">
        <v>71</v>
      </c>
      <c r="C95" s="135"/>
      <c r="D95" s="135"/>
      <c r="E95" s="135">
        <v>0</v>
      </c>
      <c r="F95" s="135">
        <v>0</v>
      </c>
    </row>
    <row r="96" spans="1:6" ht="26.25" customHeight="1">
      <c r="A96" s="142" t="s">
        <v>143</v>
      </c>
      <c r="B96" s="121" t="s">
        <v>31</v>
      </c>
      <c r="C96" s="120"/>
      <c r="D96" s="120"/>
      <c r="E96" s="120">
        <v>0</v>
      </c>
      <c r="F96" s="120">
        <v>0</v>
      </c>
    </row>
    <row r="97" spans="1:6" ht="30.75" customHeight="1">
      <c r="A97" s="124" t="s">
        <v>91</v>
      </c>
      <c r="B97" s="125" t="s">
        <v>71</v>
      </c>
      <c r="C97" s="126"/>
      <c r="D97" s="126"/>
      <c r="E97" s="154" t="s">
        <v>216</v>
      </c>
      <c r="F97" s="154" t="s">
        <v>158</v>
      </c>
    </row>
    <row r="98" spans="1:6" ht="30.75" customHeight="1">
      <c r="A98" s="129" t="s">
        <v>90</v>
      </c>
      <c r="B98" s="130" t="s">
        <v>71</v>
      </c>
      <c r="C98" s="131"/>
      <c r="D98" s="131"/>
      <c r="E98" s="37" t="s">
        <v>28</v>
      </c>
      <c r="F98" s="37" t="s">
        <v>28</v>
      </c>
    </row>
    <row r="99" spans="1:6" ht="27" customHeight="1">
      <c r="A99" s="142" t="s">
        <v>144</v>
      </c>
      <c r="B99" s="121" t="s">
        <v>30</v>
      </c>
      <c r="C99" s="120"/>
      <c r="D99" s="120">
        <v>60</v>
      </c>
      <c r="E99" s="120">
        <v>65</v>
      </c>
      <c r="F99" s="120">
        <v>65</v>
      </c>
    </row>
    <row r="100" spans="1:6" ht="39" customHeight="1">
      <c r="A100" s="133" t="s">
        <v>94</v>
      </c>
      <c r="B100" s="134" t="s">
        <v>89</v>
      </c>
      <c r="C100" s="135"/>
      <c r="D100" s="135" t="s">
        <v>74</v>
      </c>
      <c r="E100" s="135" t="s">
        <v>74</v>
      </c>
      <c r="F100" s="135" t="s">
        <v>74</v>
      </c>
    </row>
    <row r="101" spans="1:6" ht="30" customHeight="1">
      <c r="A101" s="143" t="s">
        <v>141</v>
      </c>
      <c r="B101" s="121" t="s">
        <v>31</v>
      </c>
      <c r="C101" s="120"/>
      <c r="D101" s="120">
        <v>12</v>
      </c>
      <c r="E101" s="120">
        <v>12</v>
      </c>
      <c r="F101" s="120">
        <v>12</v>
      </c>
    </row>
    <row r="102" spans="1:6" ht="29.25" customHeight="1">
      <c r="A102" s="133" t="s">
        <v>92</v>
      </c>
      <c r="B102" s="134" t="s">
        <v>73</v>
      </c>
      <c r="C102" s="135"/>
      <c r="D102" s="135" t="s">
        <v>74</v>
      </c>
      <c r="E102" s="135" t="s">
        <v>74</v>
      </c>
      <c r="F102" s="135" t="s">
        <v>74</v>
      </c>
    </row>
    <row r="103" spans="1:6" ht="30.75" customHeight="1">
      <c r="A103" s="141" t="s">
        <v>145</v>
      </c>
      <c r="B103" s="119" t="s">
        <v>31</v>
      </c>
      <c r="C103" s="119"/>
      <c r="D103" s="119">
        <v>12</v>
      </c>
      <c r="E103" s="119">
        <v>12</v>
      </c>
      <c r="F103" s="119">
        <v>12</v>
      </c>
    </row>
    <row r="104" spans="1:6" ht="37.5" customHeight="1">
      <c r="A104" s="140" t="s">
        <v>93</v>
      </c>
      <c r="B104" s="132" t="s">
        <v>32</v>
      </c>
      <c r="C104" s="132"/>
      <c r="D104" s="30" t="s">
        <v>28</v>
      </c>
      <c r="E104" s="30" t="s">
        <v>28</v>
      </c>
      <c r="F104" s="30" t="s">
        <v>28</v>
      </c>
    </row>
    <row r="105" spans="1:6" ht="24" customHeight="1">
      <c r="A105" s="150" t="s">
        <v>215</v>
      </c>
      <c r="B105" s="149"/>
      <c r="C105" s="149"/>
      <c r="D105" s="149">
        <v>60</v>
      </c>
      <c r="E105" s="149">
        <v>62</v>
      </c>
      <c r="F105" s="149">
        <v>65</v>
      </c>
    </row>
    <row r="106" spans="1:6" ht="30" customHeight="1">
      <c r="A106" s="144" t="s">
        <v>95</v>
      </c>
      <c r="B106" s="128" t="s">
        <v>32</v>
      </c>
      <c r="C106" s="128"/>
      <c r="D106" s="182"/>
      <c r="E106" s="182" t="s">
        <v>158</v>
      </c>
      <c r="F106" s="182" t="s">
        <v>158</v>
      </c>
    </row>
    <row r="107" spans="1:6" ht="20.25" customHeight="1">
      <c r="A107" s="145" t="s">
        <v>135</v>
      </c>
      <c r="B107" s="119"/>
      <c r="C107" s="119"/>
      <c r="D107" s="119"/>
      <c r="E107" s="119"/>
      <c r="F107" s="119"/>
    </row>
    <row r="108" spans="1:6" ht="29.25" customHeight="1">
      <c r="A108" s="140" t="s">
        <v>136</v>
      </c>
      <c r="B108" s="132" t="s">
        <v>32</v>
      </c>
      <c r="C108" s="132"/>
      <c r="D108" s="132"/>
      <c r="E108" s="155" t="s">
        <v>158</v>
      </c>
      <c r="F108" s="155" t="s">
        <v>158</v>
      </c>
    </row>
    <row r="109" spans="1:6" ht="25.5" customHeight="1">
      <c r="A109" s="145" t="s">
        <v>218</v>
      </c>
      <c r="B109" s="119"/>
      <c r="C109" s="119"/>
      <c r="D109" s="119"/>
      <c r="E109" s="119">
        <v>1</v>
      </c>
      <c r="F109" s="119">
        <v>1</v>
      </c>
    </row>
    <row r="110" spans="1:6" ht="31.5" customHeight="1">
      <c r="A110" s="144" t="s">
        <v>146</v>
      </c>
      <c r="B110" s="128" t="s">
        <v>32</v>
      </c>
      <c r="C110" s="128"/>
      <c r="D110" s="153">
        <v>1019</v>
      </c>
      <c r="E110" s="153">
        <v>1019</v>
      </c>
      <c r="F110" s="128"/>
    </row>
    <row r="111" spans="1:6" ht="21.75" customHeight="1">
      <c r="A111" s="145" t="s">
        <v>219</v>
      </c>
      <c r="B111" s="119"/>
      <c r="C111" s="119"/>
      <c r="D111" s="119">
        <v>5</v>
      </c>
      <c r="E111" s="119">
        <v>5</v>
      </c>
      <c r="F111" s="119">
        <v>5</v>
      </c>
    </row>
    <row r="112" spans="1:6" ht="33" customHeight="1">
      <c r="A112" s="140" t="s">
        <v>221</v>
      </c>
      <c r="B112" s="132" t="s">
        <v>32</v>
      </c>
      <c r="C112" s="132"/>
      <c r="D112" s="132">
        <v>3.2</v>
      </c>
      <c r="E112" s="132">
        <v>3.2</v>
      </c>
      <c r="F112" s="132"/>
    </row>
    <row r="113" spans="1:6" ht="21.75" customHeight="1">
      <c r="A113" s="145" t="s">
        <v>153</v>
      </c>
      <c r="B113" s="119" t="s">
        <v>30</v>
      </c>
      <c r="C113" s="119"/>
      <c r="D113" s="119">
        <v>100</v>
      </c>
      <c r="E113" s="119">
        <v>100</v>
      </c>
      <c r="F113" s="119"/>
    </row>
    <row r="114" spans="1:6" ht="34.5" customHeight="1">
      <c r="A114" s="140" t="s">
        <v>148</v>
      </c>
      <c r="B114" s="132" t="s">
        <v>32</v>
      </c>
      <c r="C114" s="132"/>
      <c r="D114" s="132">
        <v>780.1</v>
      </c>
      <c r="E114" s="132">
        <v>780.1</v>
      </c>
      <c r="F114" s="132"/>
    </row>
    <row r="115" spans="1:6" ht="19.5" customHeight="1">
      <c r="A115" s="145" t="s">
        <v>149</v>
      </c>
      <c r="B115" s="119" t="s">
        <v>31</v>
      </c>
      <c r="C115" s="119"/>
      <c r="D115" s="119">
        <v>5</v>
      </c>
      <c r="E115" s="119">
        <v>5</v>
      </c>
      <c r="F115" s="119"/>
    </row>
    <row r="116" spans="1:6" ht="28.5" customHeight="1">
      <c r="A116" s="140" t="s">
        <v>150</v>
      </c>
      <c r="B116" s="132" t="s">
        <v>32</v>
      </c>
      <c r="C116" s="132"/>
      <c r="D116" s="132">
        <v>233.4</v>
      </c>
      <c r="E116" s="132">
        <v>233.4</v>
      </c>
      <c r="F116" s="132"/>
    </row>
    <row r="117" spans="1:6" ht="23.25" customHeight="1">
      <c r="A117" s="145" t="s">
        <v>151</v>
      </c>
      <c r="B117" s="119" t="s">
        <v>30</v>
      </c>
      <c r="C117" s="119"/>
      <c r="D117" s="119">
        <v>100</v>
      </c>
      <c r="E117" s="119">
        <v>100</v>
      </c>
      <c r="F117" s="119"/>
    </row>
    <row r="118" spans="1:6" ht="25.5" customHeight="1">
      <c r="A118" s="151" t="s">
        <v>152</v>
      </c>
      <c r="B118" s="119" t="s">
        <v>30</v>
      </c>
      <c r="C118" s="119"/>
      <c r="D118" s="119">
        <v>100</v>
      </c>
      <c r="E118" s="119">
        <v>100</v>
      </c>
      <c r="F118" s="119"/>
    </row>
    <row r="119" spans="1:6" ht="23.25" customHeight="1">
      <c r="A119" s="152" t="s">
        <v>154</v>
      </c>
      <c r="B119" s="132" t="s">
        <v>32</v>
      </c>
      <c r="C119" s="132"/>
      <c r="D119" s="132">
        <v>2.3</v>
      </c>
      <c r="E119" s="132">
        <v>2.3</v>
      </c>
      <c r="F119" s="132"/>
    </row>
    <row r="120" spans="1:6" ht="22.5" customHeight="1">
      <c r="A120" s="151" t="s">
        <v>155</v>
      </c>
      <c r="B120" s="119"/>
      <c r="C120" s="119"/>
      <c r="D120" s="119">
        <v>100</v>
      </c>
      <c r="E120" s="119">
        <v>100</v>
      </c>
      <c r="F120" s="119"/>
    </row>
    <row r="121" spans="1:6" ht="30" customHeight="1">
      <c r="A121" s="158" t="s">
        <v>167</v>
      </c>
      <c r="B121" s="123"/>
      <c r="C121" s="123"/>
      <c r="D121" s="101" t="s">
        <v>28</v>
      </c>
      <c r="E121" s="101" t="s">
        <v>28</v>
      </c>
      <c r="F121" s="101" t="s">
        <v>28</v>
      </c>
    </row>
    <row r="122" spans="1:6" ht="29.25" customHeight="1">
      <c r="A122" s="159" t="s">
        <v>159</v>
      </c>
      <c r="B122" s="160" t="s">
        <v>160</v>
      </c>
      <c r="C122" s="37"/>
      <c r="D122" s="37" t="s">
        <v>28</v>
      </c>
      <c r="E122" s="37" t="s">
        <v>28</v>
      </c>
      <c r="F122" s="37" t="s">
        <v>28</v>
      </c>
    </row>
    <row r="123" spans="1:6" ht="27.75" customHeight="1">
      <c r="A123" s="14" t="s">
        <v>169</v>
      </c>
      <c r="B123" s="15" t="s">
        <v>31</v>
      </c>
      <c r="C123" s="16"/>
      <c r="D123" s="17"/>
      <c r="E123" s="18" t="s">
        <v>161</v>
      </c>
      <c r="F123" s="18" t="s">
        <v>161</v>
      </c>
    </row>
    <row r="124" spans="1:6" ht="27.75" customHeight="1">
      <c r="A124" s="50" t="s">
        <v>168</v>
      </c>
      <c r="B124" s="51" t="s">
        <v>32</v>
      </c>
      <c r="C124" s="30"/>
      <c r="D124" s="30" t="s">
        <v>28</v>
      </c>
      <c r="E124" s="30" t="s">
        <v>28</v>
      </c>
      <c r="F124" s="30" t="s">
        <v>28</v>
      </c>
    </row>
    <row r="125" spans="1:6" ht="25.5" customHeight="1">
      <c r="A125" s="14" t="s">
        <v>162</v>
      </c>
      <c r="B125" s="15" t="s">
        <v>31</v>
      </c>
      <c r="C125" s="16"/>
      <c r="D125" s="17"/>
      <c r="E125" s="18" t="s">
        <v>163</v>
      </c>
      <c r="F125" s="18" t="s">
        <v>163</v>
      </c>
    </row>
    <row r="126" spans="1:6" ht="68.25" customHeight="1">
      <c r="A126" s="159" t="s">
        <v>164</v>
      </c>
      <c r="B126" s="160" t="s">
        <v>32</v>
      </c>
      <c r="C126" s="37"/>
      <c r="D126" s="37" t="s">
        <v>28</v>
      </c>
      <c r="E126" s="37" t="s">
        <v>28</v>
      </c>
      <c r="F126" s="37" t="s">
        <v>28</v>
      </c>
    </row>
    <row r="127" spans="1:6" ht="30.75" customHeight="1">
      <c r="A127" s="165" t="s">
        <v>170</v>
      </c>
      <c r="B127" s="166" t="s">
        <v>165</v>
      </c>
      <c r="C127" s="16"/>
      <c r="D127" s="17"/>
      <c r="E127" s="156">
        <v>21</v>
      </c>
      <c r="F127" s="156">
        <v>21</v>
      </c>
    </row>
    <row r="128" spans="1:6" ht="65.25" customHeight="1">
      <c r="A128" s="50" t="s">
        <v>171</v>
      </c>
      <c r="B128" s="167" t="s">
        <v>32</v>
      </c>
      <c r="C128" s="164"/>
      <c r="D128" s="30" t="s">
        <v>28</v>
      </c>
      <c r="E128" s="30" t="s">
        <v>28</v>
      </c>
      <c r="F128" s="30" t="s">
        <v>28</v>
      </c>
    </row>
    <row r="129" spans="1:6" ht="68.25" customHeight="1">
      <c r="A129" s="14" t="s">
        <v>186</v>
      </c>
      <c r="B129" s="8"/>
      <c r="C129" s="162"/>
      <c r="D129" s="17"/>
      <c r="E129" s="156">
        <v>45</v>
      </c>
      <c r="F129" s="156">
        <v>45</v>
      </c>
    </row>
    <row r="130" spans="1:6" ht="52.5" customHeight="1">
      <c r="A130" s="168" t="s">
        <v>166</v>
      </c>
      <c r="B130" s="169" t="s">
        <v>34</v>
      </c>
      <c r="C130" s="37"/>
      <c r="D130" s="37" t="s">
        <v>28</v>
      </c>
      <c r="E130" s="37" t="s">
        <v>28</v>
      </c>
      <c r="F130" s="37" t="s">
        <v>28</v>
      </c>
    </row>
    <row r="131" spans="1:6" ht="53.25" customHeight="1">
      <c r="A131" s="172" t="s">
        <v>172</v>
      </c>
      <c r="B131" s="8"/>
      <c r="C131" s="162"/>
      <c r="D131" s="17"/>
      <c r="E131" s="18" t="s">
        <v>161</v>
      </c>
      <c r="F131" s="18" t="s">
        <v>161</v>
      </c>
    </row>
    <row r="132" spans="1:6" ht="36" customHeight="1">
      <c r="A132" s="173" t="s">
        <v>173</v>
      </c>
      <c r="B132" s="167" t="s">
        <v>32</v>
      </c>
      <c r="C132" s="164"/>
      <c r="D132" s="30" t="s">
        <v>28</v>
      </c>
      <c r="E132" s="30" t="s">
        <v>28</v>
      </c>
      <c r="F132" s="30" t="s">
        <v>28</v>
      </c>
    </row>
    <row r="133" spans="1:6" ht="33" customHeight="1">
      <c r="A133" s="172" t="s">
        <v>187</v>
      </c>
      <c r="B133" s="8"/>
      <c r="C133" s="162"/>
      <c r="D133" s="17"/>
      <c r="E133" s="18" t="s">
        <v>161</v>
      </c>
      <c r="F133" s="18" t="s">
        <v>161</v>
      </c>
    </row>
    <row r="134" spans="1:6" ht="38.25" customHeight="1">
      <c r="A134" s="173" t="s">
        <v>174</v>
      </c>
      <c r="B134" s="167" t="s">
        <v>32</v>
      </c>
      <c r="C134" s="164"/>
      <c r="D134" s="30" t="s">
        <v>28</v>
      </c>
      <c r="E134" s="30" t="s">
        <v>28</v>
      </c>
      <c r="F134" s="30" t="s">
        <v>28</v>
      </c>
    </row>
    <row r="135" spans="1:6" ht="35.25" customHeight="1">
      <c r="A135" s="172" t="s">
        <v>175</v>
      </c>
      <c r="B135" s="8"/>
      <c r="C135" s="162"/>
      <c r="D135" s="17"/>
      <c r="E135" s="18" t="s">
        <v>161</v>
      </c>
      <c r="F135" s="18" t="s">
        <v>161</v>
      </c>
    </row>
    <row r="136" spans="1:6" ht="45" customHeight="1">
      <c r="A136" s="170" t="s">
        <v>176</v>
      </c>
      <c r="B136" s="171" t="s">
        <v>32</v>
      </c>
      <c r="C136" s="30"/>
      <c r="D136" s="30" t="s">
        <v>28</v>
      </c>
      <c r="E136" s="30" t="s">
        <v>28</v>
      </c>
      <c r="F136" s="30" t="s">
        <v>28</v>
      </c>
    </row>
    <row r="137" spans="1:6" ht="30" customHeight="1">
      <c r="A137" s="107" t="s">
        <v>183</v>
      </c>
      <c r="B137" s="163" t="s">
        <v>31</v>
      </c>
      <c r="C137" s="33"/>
      <c r="D137" s="161"/>
      <c r="E137" s="33">
        <v>2</v>
      </c>
      <c r="F137" s="33">
        <v>2</v>
      </c>
    </row>
    <row r="138" spans="1:6" ht="25.5" customHeight="1">
      <c r="A138" s="76" t="s">
        <v>177</v>
      </c>
      <c r="B138" s="8" t="s">
        <v>31</v>
      </c>
      <c r="C138" s="162"/>
      <c r="D138" s="33"/>
      <c r="E138" s="34">
        <v>0</v>
      </c>
      <c r="F138" s="34">
        <v>0</v>
      </c>
    </row>
    <row r="139" spans="1:6" ht="39.75" customHeight="1">
      <c r="A139" s="184" t="s">
        <v>181</v>
      </c>
      <c r="B139" s="183" t="s">
        <v>32</v>
      </c>
      <c r="C139" s="183"/>
      <c r="D139" s="183"/>
      <c r="E139" s="186" t="s">
        <v>193</v>
      </c>
      <c r="F139" s="186" t="s">
        <v>193</v>
      </c>
    </row>
    <row r="140" spans="1:6" ht="24.75" customHeight="1">
      <c r="A140" s="144" t="s">
        <v>182</v>
      </c>
      <c r="B140" s="128" t="s">
        <v>32</v>
      </c>
      <c r="C140" s="128"/>
      <c r="D140" s="128"/>
      <c r="E140" s="37" t="s">
        <v>28</v>
      </c>
      <c r="F140" s="37" t="s">
        <v>28</v>
      </c>
    </row>
    <row r="141" spans="1:6" ht="27" customHeight="1">
      <c r="A141" s="151" t="s">
        <v>185</v>
      </c>
      <c r="B141" s="119" t="s">
        <v>31</v>
      </c>
      <c r="C141" s="119"/>
      <c r="D141" s="119"/>
      <c r="E141" s="119">
        <v>4</v>
      </c>
      <c r="F141" s="119">
        <v>6</v>
      </c>
    </row>
    <row r="142" spans="1:6" ht="32.25" customHeight="1">
      <c r="A142" s="152" t="s">
        <v>184</v>
      </c>
      <c r="B142" s="132" t="s">
        <v>32</v>
      </c>
      <c r="C142" s="132"/>
      <c r="D142" s="132"/>
      <c r="E142" s="30" t="s">
        <v>28</v>
      </c>
      <c r="F142" s="30" t="s">
        <v>28</v>
      </c>
    </row>
    <row r="143" spans="1:6" ht="30" customHeight="1">
      <c r="A143" s="151" t="s">
        <v>188</v>
      </c>
      <c r="B143" s="119" t="s">
        <v>31</v>
      </c>
      <c r="C143" s="119"/>
      <c r="D143" s="119"/>
      <c r="E143" s="119">
        <v>4</v>
      </c>
      <c r="F143" s="119">
        <v>6</v>
      </c>
    </row>
    <row r="144" spans="1:6" ht="27" customHeight="1">
      <c r="A144" s="185" t="s">
        <v>196</v>
      </c>
      <c r="B144" s="128" t="s">
        <v>32</v>
      </c>
      <c r="C144" s="128"/>
      <c r="D144" s="128"/>
      <c r="E144" s="182" t="s">
        <v>193</v>
      </c>
      <c r="F144" s="182" t="s">
        <v>193</v>
      </c>
    </row>
    <row r="145" spans="1:6" ht="28.5" customHeight="1">
      <c r="A145" s="151" t="s">
        <v>197</v>
      </c>
      <c r="B145" s="119" t="s">
        <v>31</v>
      </c>
      <c r="C145" s="119"/>
      <c r="D145" s="119"/>
      <c r="E145" s="119">
        <v>2</v>
      </c>
      <c r="F145" s="119">
        <v>3</v>
      </c>
    </row>
    <row r="146" spans="1:6" ht="66" customHeight="1">
      <c r="A146" s="189" t="s">
        <v>194</v>
      </c>
      <c r="B146" s="132" t="s">
        <v>32</v>
      </c>
      <c r="C146" s="132"/>
      <c r="D146" s="132"/>
      <c r="E146" s="188" t="s">
        <v>193</v>
      </c>
      <c r="F146" s="188" t="s">
        <v>193</v>
      </c>
    </row>
    <row r="147" spans="1:6" ht="18.75" customHeight="1">
      <c r="A147" s="152" t="s">
        <v>54</v>
      </c>
      <c r="B147" s="132" t="s">
        <v>32</v>
      </c>
      <c r="C147" s="132"/>
      <c r="D147" s="132"/>
      <c r="E147" s="188" t="s">
        <v>193</v>
      </c>
      <c r="F147" s="188" t="s">
        <v>193</v>
      </c>
    </row>
    <row r="148" spans="1:6" ht="30" customHeight="1">
      <c r="A148" s="151" t="s">
        <v>190</v>
      </c>
      <c r="B148" s="119" t="s">
        <v>31</v>
      </c>
      <c r="C148" s="119"/>
      <c r="D148" s="119"/>
      <c r="E148" s="119">
        <v>2</v>
      </c>
      <c r="F148" s="119">
        <v>3</v>
      </c>
    </row>
    <row r="149" spans="1:6" ht="21.75" customHeight="1">
      <c r="A149" s="187" t="s">
        <v>195</v>
      </c>
      <c r="B149" s="119" t="s">
        <v>30</v>
      </c>
      <c r="C149" s="119"/>
      <c r="D149" s="119"/>
      <c r="E149" s="119"/>
      <c r="F149" s="119"/>
    </row>
    <row r="150" spans="1:6" ht="27" customHeight="1">
      <c r="A150" s="152" t="s">
        <v>189</v>
      </c>
      <c r="B150" s="155" t="s">
        <v>32</v>
      </c>
      <c r="C150" s="155"/>
      <c r="D150" s="155"/>
      <c r="E150" s="30" t="s">
        <v>28</v>
      </c>
      <c r="F150" s="30" t="s">
        <v>28</v>
      </c>
    </row>
    <row r="151" spans="1:6" ht="24.75" customHeight="1">
      <c r="A151" s="151" t="s">
        <v>191</v>
      </c>
      <c r="B151" s="119" t="s">
        <v>31</v>
      </c>
      <c r="C151" s="119"/>
      <c r="D151" s="119"/>
      <c r="E151" s="119">
        <v>5</v>
      </c>
      <c r="F151" s="119">
        <v>5</v>
      </c>
    </row>
    <row r="152" spans="1:6" ht="24" customHeight="1">
      <c r="A152" s="151" t="s">
        <v>192</v>
      </c>
      <c r="B152" s="119" t="s">
        <v>30</v>
      </c>
      <c r="C152" s="119"/>
      <c r="D152" s="119"/>
      <c r="E152" s="119">
        <v>5</v>
      </c>
      <c r="F152" s="119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2013-11-26T07:19:03Z</cp:lastPrinted>
  <dcterms:created xsi:type="dcterms:W3CDTF">2013-10-14T12:58:30Z</dcterms:created>
  <dcterms:modified xsi:type="dcterms:W3CDTF">2014-11-17T13:15:27Z</dcterms:modified>
  <cp:category/>
  <cp:version/>
  <cp:contentType/>
  <cp:contentStatus/>
</cp:coreProperties>
</file>