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T:\Общая\Михайлова\Отчёты в Думу за 2 квартал 2023 года\"/>
    </mc:Choice>
  </mc:AlternateContent>
  <xr:revisionPtr revIDLastSave="0" documentId="8_{70AAC167-3FDD-43BA-A239-7CD32A73C56F}" xr6:coauthVersionLast="45" xr6:coauthVersionMax="45" xr10:uidLastSave="{00000000-0000-0000-0000-000000000000}"/>
  <bookViews>
    <workbookView xWindow="-120" yWindow="-120" windowWidth="19440" windowHeight="15000" activeTab="2" xr2:uid="{00000000-000D-0000-FFFF-FFFF00000000}"/>
  </bookViews>
  <sheets>
    <sheet name="Доходы" sheetId="2" r:id="rId1"/>
    <sheet name="расходы" sheetId="3" r:id="rId2"/>
    <sheet name="источники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2" l="1"/>
  <c r="E17" i="2"/>
  <c r="E18" i="2"/>
  <c r="E19" i="2"/>
  <c r="E20" i="2"/>
  <c r="E21" i="2"/>
  <c r="E22" i="2"/>
  <c r="E24" i="2"/>
  <c r="E25" i="2"/>
  <c r="E26" i="2"/>
  <c r="E27" i="2"/>
  <c r="E28" i="2"/>
  <c r="E29" i="2"/>
  <c r="E30" i="2"/>
  <c r="E31" i="2"/>
  <c r="E33" i="2"/>
  <c r="E34" i="2"/>
  <c r="E35" i="2"/>
  <c r="E36" i="2"/>
  <c r="E38" i="2"/>
  <c r="E39" i="2"/>
  <c r="E40" i="2"/>
  <c r="E41" i="2"/>
  <c r="E42" i="2"/>
  <c r="E46" i="2" l="1"/>
  <c r="E47" i="2"/>
  <c r="E48" i="2"/>
  <c r="E49" i="2"/>
  <c r="E50" i="2"/>
  <c r="E51" i="2"/>
  <c r="E52" i="2"/>
  <c r="E53" i="2"/>
  <c r="E54" i="2"/>
</calcChain>
</file>

<file path=xl/sharedStrings.xml><?xml version="1.0" encoding="utf-8"?>
<sst xmlns="http://schemas.openxmlformats.org/spreadsheetml/2006/main" count="443" uniqueCount="231">
  <si>
    <t xml:space="preserve">                                 1. Доходы бюджета</t>
  </si>
  <si>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</si>
  <si>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</si>
  <si>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</si>
  <si>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</si>
  <si>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Доходы бюджета - всего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</si>
  <si>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</si>
  <si>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</si>
  <si>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</si>
  <si>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</si>
  <si>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</si>
  <si>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</si>
  <si>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</si>
  <si>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>-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</si>
  <si>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</si>
  <si>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</si>
  <si>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НАЛОГИ НА СОВОКУПНЫЙ ДОХОД</t>
  </si>
  <si>
    <t>000 1 05 00000 00 0000 000</t>
  </si>
  <si>
    <t xml:space="preserve">  Налог, взимаемый в связи с применением упрощенной системы налогообложения</t>
  </si>
  <si>
    <t>000 1 05 01000 00 0000 110</t>
  </si>
  <si>
    <t xml:space="preserve">  Единый налог на вмененный доход для отдельных видов деятельности</t>
  </si>
  <si>
    <t>000 1 05 02000 02 0000 110</t>
  </si>
  <si>
    <t xml:space="preserve">  Единый сельскохозяйственный налог</t>
  </si>
  <si>
    <t>000 1 05 03000 01 0000 110</t>
  </si>
  <si>
    <t xml:space="preserve">  Налог, взимаемый в связи с применением патентной системы налогообложения</t>
  </si>
  <si>
    <t>000 1 05 04000 02 0000 110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</si>
  <si>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</si>
  <si>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</si>
  <si>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</si>
  <si>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</si>
  <si>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</si>
  <si>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</si>
  <si>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</si>
  <si>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</si>
  <si>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физических лиц</t>
  </si>
  <si>
    <t>000 1 06 06040 00 0000 110</t>
  </si>
  <si>
    <t xml:space="preserve">  ГОСУДАРСТВЕННАЯ ПОШЛИНА</t>
  </si>
  <si>
    <t>000 1 08 00000 00 0000 000</t>
  </si>
  <si>
    <t xml:space="preserve">  ЗАДОЛЖЕННОСТЬ И ПЕРЕРАСЧЕТЫ ПО ОТМЕНЕННЫМ НАЛОГАМ, СБОРАМ И ИНЫМ ОБЯЗАТЕЛЬНЫМ ПЛАТЕЖАМ</t>
  </si>
  <si>
    <t>000 1 09 00000 00 0000 000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</si>
  <si>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</si>
  <si>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</si>
  <si>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</si>
  <si>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</si>
  <si>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</si>
  <si>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</si>
  <si>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</si>
  <si>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</si>
  <si>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  Платежи от государственных и муниципальных унитарных предприятий</t>
  </si>
  <si>
    <t>000 1 11 07000 00 0000 120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</si>
  <si>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</si>
  <si>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</si>
  <si>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ПЛАТЕЖИ ПРИ ПОЛЬЗОВАНИИ ПРИРОДНЫМИ РЕСУРСАМИ</t>
  </si>
  <si>
    <t>000 1 12 00000 00 0000 000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</si>
  <si>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</si>
  <si>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</si>
  <si>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</si>
  <si>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</si>
  <si>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</si>
  <si>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</si>
  <si>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</si>
  <si>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</si>
  <si>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</si>
  <si>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</si>
  <si>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</si>
  <si>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</si>
  <si>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 xml:space="preserve">  ШТРАФЫ, САНКЦИИ, ВОЗМЕЩЕНИЕ УЩЕРБА</t>
  </si>
  <si>
    <t>000 1 16 00000 00 0000 000</t>
  </si>
  <si>
    <t xml:space="preserve">  ПРОЧИЕ НЕНАЛОГОВЫЕ ДОХОДЫ</t>
  </si>
  <si>
    <t>000 1 17 00000 00 0000 000</t>
  </si>
  <si>
    <t xml:space="preserve">  Инициативные платежи</t>
  </si>
  <si>
    <t>000 1 17 15000 00 0000 150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</si>
  <si>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</si>
  <si>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</si>
  <si>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</si>
  <si>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</si>
  <si>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</si>
  <si>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</si>
  <si>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</si>
  <si>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</si>
  <si>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Субвенции бюджетам бюджетной системы Российской Федерации</t>
  </si>
  <si>
    <t>000 2 02 30000 00 0000 150</t>
  </si>
  <si>
    <t xml:space="preserve">  Иные межбюджетные трансферты</t>
  </si>
  <si>
    <t>000 2 02 40000 00 0000 150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</si>
  <si>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</si>
  <si>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</si>
  <si>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% исполнения</t>
  </si>
  <si>
    <t>2.Расходы</t>
  </si>
  <si>
    <t>Наименование показателя</t>
  </si>
  <si>
    <t>Вед.</t>
  </si>
  <si>
    <t>Разд.</t>
  </si>
  <si>
    <t>Ц.ст.</t>
  </si>
  <si>
    <t>Расх.</t>
  </si>
  <si>
    <t>КОСГУ</t>
  </si>
  <si>
    <t/>
  </si>
  <si>
    <t>Касс. расход</t>
  </si>
  <si>
    <t>000</t>
  </si>
  <si>
    <t>0000000000</t>
  </si>
  <si>
    <t>ВСЕГО РАСХОДОВ:</t>
  </si>
  <si>
    <t>ДопКласс</t>
  </si>
  <si>
    <t>Уточненная роспись/план</t>
  </si>
  <si>
    <t>Уточненный лимит БО</t>
  </si>
  <si>
    <t>Принятые БО</t>
  </si>
  <si>
    <t>Финансирование</t>
  </si>
  <si>
    <t>Остаток</t>
  </si>
  <si>
    <t>Остаток росписи/плана</t>
  </si>
  <si>
    <t>Исполнение росписи/плана</t>
  </si>
  <si>
    <t>Остаток лимитов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</si>
  <si>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</si>
  <si>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</si>
  <si>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</si>
  <si>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</si>
  <si>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</si>
  <si>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</si>
  <si>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</si>
  <si>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</si>
  <si>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</si>
  <si>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</si>
  <si>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</si>
  <si>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</si>
  <si>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</si>
  <si>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</si>
  <si>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</si>
  <si>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</si>
  <si>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</si>
  <si>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</si>
  <si>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</si>
  <si>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</si>
  <si>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</si>
  <si>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</si>
  <si>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 xml:space="preserve">      Органы юстиции</t>
  </si>
  <si>
    <t>0304</t>
  </si>
  <si>
    <t xml:space="preserve">      Защита населения и территории от чрезвычайных ситуаций природного и техногенного характера. пожарная безопасность</t>
  </si>
  <si>
    <t>0310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</si>
  <si>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</si>
  <si>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</si>
  <si>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</si>
  <si>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</si>
  <si>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</si>
  <si>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</si>
  <si>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</si>
  <si>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</si>
  <si>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</si>
  <si>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</si>
  <si>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</si>
  <si>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</si>
  <si>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</si>
  <si>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</si>
  <si>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</si>
  <si>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</si>
  <si>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</si>
  <si>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</si>
  <si>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</si>
  <si>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</si>
  <si>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</si>
  <si>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</si>
  <si>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</si>
  <si>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</si>
  <si>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</si>
  <si>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</si>
  <si>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</si>
  <si>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</si>
  <si>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</si>
  <si>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</si>
  <si>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</si>
  <si>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</si>
  <si>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</si>
  <si>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</si>
  <si>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</si>
  <si>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</si>
  <si>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</si>
  <si>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</si>
  <si>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</si>
  <si>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</si>
  <si>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</si>
  <si>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</si>
  <si>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</si>
  <si>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</si>
  <si>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</si>
  <si>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</si>
  <si>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</si>
  <si>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</si>
  <si>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</si>
  <si>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</si>
  <si>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</si>
  <si>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</si>
  <si>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  Спорт высших достижений</t>
  </si>
  <si>
    <t>1103</t>
  </si>
  <si>
    <t xml:space="preserve">    СРЕДСТВА МАССОВОЙ ИНФОРМАЦИИ</t>
  </si>
  <si>
    <t>1200</t>
  </si>
  <si>
    <t xml:space="preserve">      Другие вопросы в области средств массовой информации</t>
  </si>
  <si>
    <t>1204</t>
  </si>
  <si>
    <t xml:space="preserve">                                  3. Источники финансирования дефицита бюджета</t>
  </si>
  <si>
    <t>Код строки</t>
  </si>
  <si>
    <t>Код источника финансирования дефицита бюджета по бюджетной классификации</t>
  </si>
  <si>
    <t>Неисполненные назначения</t>
  </si>
  <si>
    <t>4</t>
  </si>
  <si>
    <t>5</t>
  </si>
  <si>
    <t>6</t>
  </si>
  <si>
    <t>Источники финансирования дефицита бюджета - всего</t>
  </si>
  <si>
    <t>x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</si>
  <si>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</si>
  <si>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</si>
  <si>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</si>
  <si>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</si>
  <si>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</si>
  <si>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</si>
  <si>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</si>
  <si>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</si>
  <si>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</si>
  <si>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</si>
  <si>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</si>
  <si>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803 01 05 02 00 00 0000 500</t>
  </si>
  <si>
    <t xml:space="preserve">  Увеличение прочих остатков денежных средств бюджетов</t>
  </si>
  <si>
    <t>803 01 05 02 01 00 0000 510</t>
  </si>
  <si>
    <t xml:space="preserve">  Увеличение прочих остатков денежных средств бюджетов муниципальных округов</t>
  </si>
  <si>
    <t>803 01 05 02 01 14 0000 510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</si>
  <si>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</si>
  <si>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</si>
  <si>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</si>
  <si>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</si>
  <si>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803 01 05 02 00 00 0000 600</t>
  </si>
  <si>
    <t xml:space="preserve">  Уменьшение прочих остатков денежных средств бюджетов</t>
  </si>
  <si>
    <t>803 01 05 02 01 00 0000 610</t>
  </si>
  <si>
    <t xml:space="preserve">  Уменьшение прочих остатков денежных средств бюджетов муниципальных округов</t>
  </si>
  <si>
    <t>803 01 05 02 01 14 0000 610</t>
  </si>
  <si>
    <t>Руководитель</t>
  </si>
  <si>
    <t>(подпись)</t>
  </si>
  <si>
    <t>(расшифровка подписи)</t>
  </si>
  <si>
    <t>Михайлова С.В.</t>
  </si>
  <si>
    <t>Ежеквартальный отчет об исполнении бюджета муниципального образования Пеновский муниципальный округ Тверской области за 2 квартал  2023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</si>
</sst>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_ ;\-#,##0.00"/>
  </numFmts>
  <fonts count="21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2"/>
      <color rgb="FF000000"/>
      <name val="Arial Cyr"/>
    </font>
    <font>
      <sz val="14"/>
      <color rgb="FF000000"/>
      <name val="Arial Cyr"/>
    </font>
    <font>
      <b/>
      <sz val="12"/>
      <color indexed="8"/>
      <name val="Arial Cyr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56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  <xf numFmtId="0" fontId="12" fillId="0" borderId="1"/>
    <xf numFmtId="0" fontId="1" fillId="0" borderId="1">
      <alignment wrapText="1"/>
    </xf>
    <xf numFmtId="0" fontId="1" fillId="0" borderId="1"/>
    <xf numFmtId="0" fontId="15" fillId="0" borderId="1">
      <alignment horizontal="center" wrapText="1"/>
    </xf>
    <xf numFmtId="0" fontId="15" fillId="0" borderId="1">
      <alignment horizontal="center"/>
    </xf>
    <xf numFmtId="0" fontId="1" fillId="0" borderId="1">
      <alignment horizontal="right"/>
    </xf>
    <xf numFmtId="0" fontId="1" fillId="0" borderId="13">
      <alignment horizontal="center" vertical="center" wrapText="1"/>
    </xf>
    <xf numFmtId="0" fontId="5" fillId="0" borderId="13">
      <alignment vertical="top" wrapText="1"/>
    </xf>
    <xf numFmtId="1" fontId="1" fillId="0" borderId="13">
      <alignment horizontal="center" vertical="top" shrinkToFit="1"/>
    </xf>
    <xf numFmtId="4" fontId="5" fillId="5" borderId="13">
      <alignment horizontal="right" vertical="top" shrinkToFit="1"/>
    </xf>
    <xf numFmtId="10" fontId="5" fillId="5" borderId="13">
      <alignment horizontal="right" vertical="top" shrinkToFit="1"/>
    </xf>
    <xf numFmtId="0" fontId="5" fillId="0" borderId="13">
      <alignment horizontal="left"/>
    </xf>
    <xf numFmtId="4" fontId="5" fillId="4" borderId="13">
      <alignment horizontal="right" vertical="top" shrinkToFit="1"/>
    </xf>
    <xf numFmtId="10" fontId="5" fillId="4" borderId="13">
      <alignment horizontal="right" vertical="top" shrinkToFit="1"/>
    </xf>
    <xf numFmtId="0" fontId="1" fillId="0" borderId="1">
      <alignment horizontal="left" wrapText="1"/>
    </xf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1" fontId="1" fillId="0" borderId="13">
      <alignment horizontal="left" vertical="top" wrapText="1" indent="2"/>
    </xf>
    <xf numFmtId="4" fontId="1" fillId="0" borderId="13">
      <alignment horizontal="right" vertical="top" shrinkToFit="1"/>
    </xf>
    <xf numFmtId="10" fontId="1" fillId="0" borderId="13">
      <alignment horizontal="right" vertical="top" shrinkToFit="1"/>
    </xf>
    <xf numFmtId="0" fontId="1" fillId="0" borderId="1">
      <alignment vertical="top"/>
    </xf>
    <xf numFmtId="0" fontId="12" fillId="0" borderId="1"/>
    <xf numFmtId="0" fontId="6" fillId="0" borderId="1"/>
  </cellStyleXfs>
  <cellXfs count="13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4" applyNumberFormat="1" applyProtection="1">
      <alignment horizontal="right"/>
    </xf>
    <xf numFmtId="0" fontId="13" fillId="0" borderId="1" xfId="14" applyNumberFormat="1" applyFont="1" applyProtection="1"/>
    <xf numFmtId="0" fontId="14" fillId="0" borderId="13" xfId="31" applyNumberFormat="1" applyFont="1" applyBorder="1" applyProtection="1"/>
    <xf numFmtId="0" fontId="14" fillId="0" borderId="13" xfId="32" applyNumberFormat="1" applyFont="1" applyBorder="1" applyProtection="1"/>
    <xf numFmtId="0" fontId="14" fillId="0" borderId="13" xfId="36" applyNumberFormat="1" applyFont="1" applyBorder="1" applyProtection="1">
      <alignment horizontal="left" wrapText="1"/>
    </xf>
    <xf numFmtId="49" fontId="14" fillId="0" borderId="13" xfId="38" applyNumberFormat="1" applyFont="1" applyBorder="1" applyProtection="1">
      <alignment horizontal="center"/>
    </xf>
    <xf numFmtId="4" fontId="14" fillId="0" borderId="13" xfId="39" applyNumberFormat="1" applyFont="1" applyBorder="1" applyProtection="1">
      <alignment horizontal="right" shrinkToFit="1"/>
    </xf>
    <xf numFmtId="4" fontId="14" fillId="0" borderId="13" xfId="39" applyNumberFormat="1" applyFont="1" applyBorder="1" applyAlignment="1" applyProtection="1">
      <alignment horizontal="center" shrinkToFit="1"/>
    </xf>
    <xf numFmtId="0" fontId="14" fillId="0" borderId="13" xfId="40" applyNumberFormat="1" applyFont="1" applyBorder="1" applyProtection="1">
      <alignment horizontal="left" wrapText="1"/>
    </xf>
    <xf numFmtId="49" fontId="14" fillId="0" borderId="13" xfId="42" applyNumberFormat="1" applyFont="1" applyBorder="1" applyProtection="1">
      <alignment horizontal="center"/>
    </xf>
    <xf numFmtId="4" fontId="14" fillId="0" borderId="13" xfId="43" applyNumberFormat="1" applyFont="1" applyBorder="1" applyProtection="1">
      <alignment horizontal="right" shrinkToFit="1"/>
    </xf>
    <xf numFmtId="0" fontId="14" fillId="0" borderId="13" xfId="44" applyNumberFormat="1" applyFont="1" applyBorder="1" applyProtection="1">
      <alignment horizontal="left" wrapText="1" indent="2"/>
    </xf>
    <xf numFmtId="49" fontId="14" fillId="0" borderId="13" xfId="46" applyNumberFormat="1" applyFont="1" applyBorder="1" applyProtection="1">
      <alignment horizontal="center"/>
    </xf>
    <xf numFmtId="4" fontId="14" fillId="0" borderId="13" xfId="47" applyNumberFormat="1" applyFont="1" applyBorder="1" applyProtection="1">
      <alignment horizontal="right" shrinkToFit="1"/>
    </xf>
    <xf numFmtId="0" fontId="2" fillId="0" borderId="1" xfId="28" applyNumberFormat="1" applyBorder="1" applyProtection="1">
      <alignment horizontal="center"/>
    </xf>
    <xf numFmtId="0" fontId="4" fillId="0" borderId="1" xfId="9" applyNumberFormat="1" applyBorder="1" applyProtection="1">
      <alignment horizontal="right"/>
    </xf>
    <xf numFmtId="0" fontId="4" fillId="0" borderId="1" xfId="13" applyNumberFormat="1" applyBorder="1" applyProtection="1">
      <alignment horizontal="right"/>
    </xf>
    <xf numFmtId="0" fontId="3" fillId="0" borderId="1" xfId="3" applyNumberFormat="1" applyBorder="1" applyProtection="1">
      <alignment horizontal="center"/>
    </xf>
    <xf numFmtId="0" fontId="2" fillId="0" borderId="1" xfId="5" applyNumberFormat="1" applyBorder="1" applyProtection="1"/>
    <xf numFmtId="0" fontId="5" fillId="0" borderId="1" xfId="6" applyNumberFormat="1" applyBorder="1" applyProtection="1"/>
    <xf numFmtId="0" fontId="5" fillId="0" borderId="1" xfId="7" applyNumberFormat="1" applyBorder="1" applyProtection="1"/>
    <xf numFmtId="0" fontId="3" fillId="0" borderId="1" xfId="8" applyNumberFormat="1" applyBorder="1" applyProtection="1">
      <alignment horizontal="center"/>
    </xf>
    <xf numFmtId="0" fontId="1" fillId="0" borderId="1" xfId="1" applyNumberFormat="1" applyBorder="1" applyProtection="1"/>
    <xf numFmtId="0" fontId="3" fillId="0" borderId="1" xfId="11" applyNumberFormat="1" applyBorder="1" applyProtection="1">
      <alignment horizontal="right"/>
    </xf>
    <xf numFmtId="49" fontId="3" fillId="0" borderId="1" xfId="12" applyNumberFormat="1" applyBorder="1" applyProtection="1">
      <alignment horizontal="center"/>
    </xf>
    <xf numFmtId="0" fontId="3" fillId="0" borderId="1" xfId="10" applyNumberFormat="1" applyBorder="1" applyProtection="1"/>
    <xf numFmtId="0" fontId="3" fillId="0" borderId="1" xfId="16" applyNumberFormat="1" applyBorder="1" applyProtection="1">
      <alignment horizontal="left"/>
    </xf>
    <xf numFmtId="49" fontId="3" fillId="0" borderId="1" xfId="17" applyNumberFormat="1" applyBorder="1" applyProtection="1"/>
    <xf numFmtId="49" fontId="3" fillId="0" borderId="1" xfId="21" applyNumberFormat="1" applyBorder="1" applyProtection="1">
      <alignment horizontal="center"/>
    </xf>
    <xf numFmtId="49" fontId="3" fillId="0" borderId="1" xfId="23" applyNumberFormat="1" applyBorder="1" applyProtection="1">
      <alignment horizontal="right"/>
    </xf>
    <xf numFmtId="0" fontId="3" fillId="0" borderId="1" xfId="24" applyNumberFormat="1" applyBorder="1" applyProtection="1">
      <alignment horizontal="left"/>
    </xf>
    <xf numFmtId="49" fontId="3" fillId="0" borderId="1" xfId="25" applyNumberFormat="1" applyBorder="1" applyProtection="1"/>
    <xf numFmtId="49" fontId="3" fillId="0" borderId="1" xfId="26" applyNumberFormat="1" applyBorder="1" applyProtection="1"/>
    <xf numFmtId="49" fontId="3" fillId="0" borderId="1" xfId="27" applyNumberFormat="1" applyBorder="1" applyProtection="1">
      <alignment horizontal="center"/>
    </xf>
    <xf numFmtId="0" fontId="1" fillId="0" borderId="1" xfId="131">
      <alignment wrapText="1"/>
    </xf>
    <xf numFmtId="0" fontId="1" fillId="0" borderId="1" xfId="144">
      <alignment horizontal="left" wrapText="1"/>
    </xf>
    <xf numFmtId="0" fontId="1" fillId="0" borderId="1" xfId="132"/>
    <xf numFmtId="0" fontId="18" fillId="0" borderId="13" xfId="136" applyFont="1">
      <alignment horizontal="center" vertical="center" wrapText="1"/>
    </xf>
    <xf numFmtId="0" fontId="19" fillId="0" borderId="13" xfId="137" applyFont="1">
      <alignment vertical="top" wrapText="1"/>
    </xf>
    <xf numFmtId="1" fontId="18" fillId="0" borderId="13" xfId="138" applyFont="1">
      <alignment horizontal="center" vertical="top" shrinkToFit="1"/>
    </xf>
    <xf numFmtId="4" fontId="5" fillId="5" borderId="13" xfId="139">
      <alignment horizontal="right" vertical="top" shrinkToFit="1"/>
    </xf>
    <xf numFmtId="10" fontId="5" fillId="5" borderId="13" xfId="140">
      <alignment horizontal="right" vertical="top" shrinkToFit="1"/>
    </xf>
    <xf numFmtId="4" fontId="5" fillId="4" borderId="13" xfId="142">
      <alignment horizontal="right" vertical="top" shrinkToFit="1"/>
    </xf>
    <xf numFmtId="10" fontId="5" fillId="4" borderId="13" xfId="143">
      <alignment horizontal="right" vertical="top" shrinkToFit="1"/>
    </xf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" fontId="3" fillId="0" borderId="17" xfId="39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" fontId="3" fillId="0" borderId="24" xfId="54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0" fontId="3" fillId="0" borderId="27" xfId="65" applyNumberFormat="1" applyProtection="1">
      <alignment horizontal="left" wrapText="1"/>
    </xf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2" fillId="0" borderId="1" xfId="2" applyNumberFormat="1" applyBorder="1" applyProtection="1">
      <alignment horizontal="center"/>
    </xf>
    <xf numFmtId="0" fontId="2" fillId="0" borderId="1" xfId="2" applyBorder="1">
      <alignment horizontal="center"/>
    </xf>
    <xf numFmtId="0" fontId="3" fillId="0" borderId="1" xfId="22" applyBorder="1">
      <alignment horizontal="left" wrapText="1"/>
    </xf>
    <xf numFmtId="0" fontId="2" fillId="0" borderId="2" xfId="28" applyNumberFormat="1" applyBorder="1" applyProtection="1">
      <alignment horizontal="center"/>
    </xf>
    <xf numFmtId="0" fontId="14" fillId="0" borderId="20" xfId="29" applyNumberFormat="1" applyFont="1" applyBorder="1" applyProtection="1">
      <alignment horizontal="center" vertical="top" wrapText="1"/>
    </xf>
    <xf numFmtId="0" fontId="14" fillId="0" borderId="34" xfId="29" applyNumberFormat="1" applyFont="1" applyBorder="1" applyProtection="1">
      <alignment horizontal="center" vertical="top" wrapText="1"/>
    </xf>
    <xf numFmtId="0" fontId="14" fillId="0" borderId="23" xfId="29" applyNumberFormat="1" applyFont="1" applyBorder="1" applyProtection="1">
      <alignment horizontal="center" vertical="top" wrapText="1"/>
    </xf>
    <xf numFmtId="0" fontId="17" fillId="0" borderId="1" xfId="16" applyFont="1" applyAlignment="1">
      <alignment horizontal="center" vertical="center" wrapText="1"/>
    </xf>
    <xf numFmtId="49" fontId="14" fillId="0" borderId="20" xfId="30" applyNumberFormat="1" applyFont="1" applyBorder="1" applyProtection="1">
      <alignment horizontal="center" vertical="top" wrapText="1"/>
    </xf>
    <xf numFmtId="49" fontId="14" fillId="0" borderId="34" xfId="30" applyNumberFormat="1" applyFont="1" applyBorder="1" applyProtection="1">
      <alignment horizontal="center" vertical="top" wrapText="1"/>
    </xf>
    <xf numFmtId="49" fontId="14" fillId="0" borderId="23" xfId="30" applyNumberFormat="1" applyFont="1" applyBorder="1" applyProtection="1">
      <alignment horizontal="center" vertical="top" wrapText="1"/>
    </xf>
    <xf numFmtId="0" fontId="20" fillId="0" borderId="0" xfId="0" applyFont="1" applyAlignment="1" applyProtection="1">
      <alignment horizontal="center"/>
      <protection locked="0"/>
    </xf>
    <xf numFmtId="0" fontId="18" fillId="0" borderId="13" xfId="136" applyFont="1">
      <alignment horizontal="center" vertical="center" wrapText="1"/>
    </xf>
    <xf numFmtId="0" fontId="19" fillId="0" borderId="13" xfId="141" applyFont="1">
      <alignment horizontal="left"/>
    </xf>
    <xf numFmtId="0" fontId="1" fillId="0" borderId="1" xfId="144">
      <alignment horizontal="left" wrapText="1"/>
    </xf>
    <xf numFmtId="0" fontId="1" fillId="0" borderId="1" xfId="131">
      <alignment wrapText="1"/>
    </xf>
    <xf numFmtId="0" fontId="15" fillId="0" borderId="1" xfId="133">
      <alignment horizontal="center" wrapText="1"/>
    </xf>
    <xf numFmtId="0" fontId="15" fillId="0" borderId="1" xfId="134">
      <alignment horizontal="center"/>
    </xf>
    <xf numFmtId="0" fontId="16" fillId="0" borderId="1" xfId="135" applyFont="1" applyAlignment="1">
      <alignment horizontal="center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</cellXfs>
  <cellStyles count="156">
    <cellStyle name="br" xfId="124" xr:uid="{00000000-0005-0000-0000-00007C000000}"/>
    <cellStyle name="br 2" xfId="147" xr:uid="{23C908D3-97B4-4E52-9C57-3B746AEE463D}"/>
    <cellStyle name="col" xfId="123" xr:uid="{00000000-0005-0000-0000-00007B000000}"/>
    <cellStyle name="col 2" xfId="146" xr:uid="{029A007E-BCE9-4370-80D7-5190DC8D362C}"/>
    <cellStyle name="st128" xfId="120" xr:uid="{00000000-0005-0000-0000-000078000000}"/>
    <cellStyle name="style0" xfId="125" xr:uid="{00000000-0005-0000-0000-00007D000000}"/>
    <cellStyle name="style0 2" xfId="148" xr:uid="{5EA3153A-FD6B-4132-91EC-796C3D11BB59}"/>
    <cellStyle name="td" xfId="126" xr:uid="{00000000-0005-0000-0000-00007E000000}"/>
    <cellStyle name="td 2" xfId="149" xr:uid="{B398F4EB-091A-4BAB-A116-3BCAA0248445}"/>
    <cellStyle name="tr" xfId="122" xr:uid="{00000000-0005-0000-0000-00007A000000}"/>
    <cellStyle name="tr 2" xfId="145" xr:uid="{EE5C667B-AC73-400D-B83E-08F94F2D7C53}"/>
    <cellStyle name="xl100" xfId="74" xr:uid="{00000000-0005-0000-0000-00004A000000}"/>
    <cellStyle name="xl101" xfId="78" xr:uid="{00000000-0005-0000-0000-00004E000000}"/>
    <cellStyle name="xl102" xfId="83" xr:uid="{00000000-0005-0000-0000-000053000000}"/>
    <cellStyle name="xl103" xfId="86" xr:uid="{00000000-0005-0000-0000-000056000000}"/>
    <cellStyle name="xl104" xfId="75" xr:uid="{00000000-0005-0000-0000-00004B000000}"/>
    <cellStyle name="xl105" xfId="79" xr:uid="{00000000-0005-0000-0000-00004F000000}"/>
    <cellStyle name="xl106" xfId="84" xr:uid="{00000000-0005-0000-0000-000054000000}"/>
    <cellStyle name="xl107" xfId="87" xr:uid="{00000000-0005-0000-0000-000057000000}"/>
    <cellStyle name="xl108" xfId="80" xr:uid="{00000000-0005-0000-0000-000050000000}"/>
    <cellStyle name="xl109" xfId="88" xr:uid="{00000000-0005-0000-0000-000058000000}"/>
    <cellStyle name="xl110" xfId="91" xr:uid="{00000000-0005-0000-0000-00005B000000}"/>
    <cellStyle name="xl111" xfId="76" xr:uid="{00000000-0005-0000-0000-00004C000000}"/>
    <cellStyle name="xl112" xfId="81" xr:uid="{00000000-0005-0000-0000-000051000000}"/>
    <cellStyle name="xl113" xfId="82" xr:uid="{00000000-0005-0000-0000-000052000000}"/>
    <cellStyle name="xl114" xfId="89" xr:uid="{00000000-0005-0000-0000-000059000000}"/>
    <cellStyle name="xl115" xfId="92" xr:uid="{00000000-0005-0000-0000-00005C000000}"/>
    <cellStyle name="xl116" xfId="94" xr:uid="{00000000-0005-0000-0000-00005E000000}"/>
    <cellStyle name="xl117" xfId="95" xr:uid="{00000000-0005-0000-0000-00005F000000}"/>
    <cellStyle name="xl118" xfId="96" xr:uid="{00000000-0005-0000-0000-000060000000}"/>
    <cellStyle name="xl119" xfId="97" xr:uid="{00000000-0005-0000-0000-000061000000}"/>
    <cellStyle name="xl120" xfId="98" xr:uid="{00000000-0005-0000-0000-000062000000}"/>
    <cellStyle name="xl121" xfId="99" xr:uid="{00000000-0005-0000-0000-000063000000}"/>
    <cellStyle name="xl122" xfId="100" xr:uid="{00000000-0005-0000-0000-000064000000}"/>
    <cellStyle name="xl123" xfId="105" xr:uid="{00000000-0005-0000-0000-000069000000}"/>
    <cellStyle name="xl124" xfId="110" xr:uid="{00000000-0005-0000-0000-00006E000000}"/>
    <cellStyle name="xl125" xfId="114" xr:uid="{00000000-0005-0000-0000-000072000000}"/>
    <cellStyle name="xl126" xfId="117" xr:uid="{00000000-0005-0000-0000-000075000000}"/>
    <cellStyle name="xl127" xfId="119" xr:uid="{00000000-0005-0000-0000-000077000000}"/>
    <cellStyle name="xl128" xfId="121" xr:uid="{00000000-0005-0000-0000-000079000000}"/>
    <cellStyle name="xl129" xfId="101" xr:uid="{00000000-0005-0000-0000-000065000000}"/>
    <cellStyle name="xl130" xfId="106" xr:uid="{00000000-0005-0000-0000-00006A000000}"/>
    <cellStyle name="xl131" xfId="108" xr:uid="{00000000-0005-0000-0000-00006C000000}"/>
    <cellStyle name="xl132" xfId="111" xr:uid="{00000000-0005-0000-0000-00006F000000}"/>
    <cellStyle name="xl133" xfId="112" xr:uid="{00000000-0005-0000-0000-000070000000}"/>
    <cellStyle name="xl134" xfId="115" xr:uid="{00000000-0005-0000-0000-000073000000}"/>
    <cellStyle name="xl135" xfId="109" xr:uid="{00000000-0005-0000-0000-00006D000000}"/>
    <cellStyle name="xl136" xfId="118" xr:uid="{00000000-0005-0000-0000-000076000000}"/>
    <cellStyle name="xl137" xfId="102" xr:uid="{00000000-0005-0000-0000-000066000000}"/>
    <cellStyle name="xl138" xfId="113" xr:uid="{00000000-0005-0000-0000-000071000000}"/>
    <cellStyle name="xl139" xfId="103" xr:uid="{00000000-0005-0000-0000-000067000000}"/>
    <cellStyle name="xl140" xfId="107" xr:uid="{00000000-0005-0000-0000-00006B000000}"/>
    <cellStyle name="xl141" xfId="104" xr:uid="{00000000-0005-0000-0000-000068000000}"/>
    <cellStyle name="xl142" xfId="116" xr:uid="{00000000-0005-0000-0000-000074000000}"/>
    <cellStyle name="xl143" xfId="129" xr:uid="{00000000-0005-0000-0000-000081000000}"/>
    <cellStyle name="xl21" xfId="127" xr:uid="{00000000-0005-0000-0000-00007F000000}"/>
    <cellStyle name="xl22" xfId="1" xr:uid="{00000000-0005-0000-0000-000001000000}"/>
    <cellStyle name="xl22 2" xfId="136" xr:uid="{86087386-AB9A-4252-9562-107318F78521}"/>
    <cellStyle name="xl23" xfId="5" xr:uid="{00000000-0005-0000-0000-000005000000}"/>
    <cellStyle name="xl23 2" xfId="150" xr:uid="{9C4C31A3-8867-4063-A305-FD755BE67797}"/>
    <cellStyle name="xl24" xfId="10" xr:uid="{00000000-0005-0000-0000-00000A000000}"/>
    <cellStyle name="xl24 2" xfId="132" xr:uid="{59B7811E-9C6B-41BB-B384-DD058D3C3531}"/>
    <cellStyle name="xl25" xfId="16" xr:uid="{00000000-0005-0000-0000-000010000000}"/>
    <cellStyle name="xl25 2" xfId="138" xr:uid="{BCE3AC16-E1BC-4AD7-89B4-E76E8ED9EFA7}"/>
    <cellStyle name="xl26" xfId="29" xr:uid="{00000000-0005-0000-0000-00001D000000}"/>
    <cellStyle name="xl26 2" xfId="141" xr:uid="{F75A6968-7311-429D-818C-C13B0C66A0A4}"/>
    <cellStyle name="xl27" xfId="33" xr:uid="{00000000-0005-0000-0000-000021000000}"/>
    <cellStyle name="xl27 2" xfId="151" xr:uid="{0DD05305-7282-43C3-BCB0-39F8740863EF}"/>
    <cellStyle name="xl28" xfId="36" xr:uid="{00000000-0005-0000-0000-000024000000}"/>
    <cellStyle name="xl28 2" xfId="142" xr:uid="{FD802DBC-75EC-4001-A8E6-529E1BEB264C}"/>
    <cellStyle name="xl29" xfId="40" xr:uid="{00000000-0005-0000-0000-000028000000}"/>
    <cellStyle name="xl29 2" xfId="131" xr:uid="{330B2E29-DA22-404F-9246-3CDA9468FB7D}"/>
    <cellStyle name="xl30" xfId="44" xr:uid="{00000000-0005-0000-0000-00002C000000}"/>
    <cellStyle name="xl30 2" xfId="144" xr:uid="{BAE42F29-32D1-474D-83BC-2D563B70CB89}"/>
    <cellStyle name="xl31" xfId="14" xr:uid="{00000000-0005-0000-0000-00000E000000}"/>
    <cellStyle name="xl31 2" xfId="152" xr:uid="{4A757706-34CE-4E88-8807-5A3C235E725A}"/>
    <cellStyle name="xl32" xfId="128" xr:uid="{00000000-0005-0000-0000-000080000000}"/>
    <cellStyle name="xl32 2" xfId="143" xr:uid="{A2B899D7-9659-42A5-B9C1-8A881E5644B6}"/>
    <cellStyle name="xl32 3" xfId="155" xr:uid="{CBCDB468-3811-444A-80B9-398496B0F534}"/>
    <cellStyle name="xl33" xfId="24" xr:uid="{00000000-0005-0000-0000-000018000000}"/>
    <cellStyle name="xl33 2" xfId="133" xr:uid="{4322A418-77C2-46F1-A5DC-8D5C5B2C5803}"/>
    <cellStyle name="xl34" xfId="34" xr:uid="{00000000-0005-0000-0000-000022000000}"/>
    <cellStyle name="xl34 2" xfId="134" xr:uid="{DD09DED2-D91C-4858-ABFE-ABA640BEDBB6}"/>
    <cellStyle name="xl35" xfId="37" xr:uid="{00000000-0005-0000-0000-000025000000}"/>
    <cellStyle name="xl35 2" xfId="135" xr:uid="{7018185C-D0FA-423B-8CBE-38B8DDF3B4A8}"/>
    <cellStyle name="xl36" xfId="41" xr:uid="{00000000-0005-0000-0000-000029000000}"/>
    <cellStyle name="xl36 2" xfId="153" xr:uid="{F248D19F-AD75-4BA8-A6D9-A208E696635E}"/>
    <cellStyle name="xl37" xfId="45" xr:uid="{00000000-0005-0000-0000-00002D000000}"/>
    <cellStyle name="xl37 2" xfId="137" xr:uid="{4D1841A4-F6FC-4B89-8921-EDA57FBACBE5}"/>
    <cellStyle name="xl38" xfId="6" xr:uid="{00000000-0005-0000-0000-000006000000}"/>
    <cellStyle name="xl38 2" xfId="139" xr:uid="{DE002604-0A39-4EFA-9FC0-27BECDE46BDF}"/>
    <cellStyle name="xl39" xfId="38" xr:uid="{00000000-0005-0000-0000-000026000000}"/>
    <cellStyle name="xl39 2" xfId="140" xr:uid="{10D7E1C3-3F7F-4EA7-ABBD-036AB3BEF0CB}"/>
    <cellStyle name="xl40" xfId="42" xr:uid="{00000000-0005-0000-0000-00002A000000}"/>
    <cellStyle name="xl41" xfId="46" xr:uid="{00000000-0005-0000-0000-00002E000000}"/>
    <cellStyle name="xl42" xfId="17" xr:uid="{00000000-0005-0000-0000-000011000000}"/>
    <cellStyle name="xl43" xfId="20" xr:uid="{00000000-0005-0000-0000-000014000000}"/>
    <cellStyle name="xl44" xfId="22" xr:uid="{00000000-0005-0000-0000-000016000000}"/>
    <cellStyle name="xl45" xfId="25" xr:uid="{00000000-0005-0000-0000-000019000000}"/>
    <cellStyle name="xl46" xfId="30" xr:uid="{00000000-0005-0000-0000-00001E000000}"/>
    <cellStyle name="xl47" xfId="35" xr:uid="{00000000-0005-0000-0000-000023000000}"/>
    <cellStyle name="xl48" xfId="39" xr:uid="{00000000-0005-0000-0000-000027000000}"/>
    <cellStyle name="xl49" xfId="43" xr:uid="{00000000-0005-0000-0000-00002B000000}"/>
    <cellStyle name="xl50" xfId="47" xr:uid="{00000000-0005-0000-0000-00002F000000}"/>
    <cellStyle name="xl51" xfId="2" xr:uid="{00000000-0005-0000-0000-000002000000}"/>
    <cellStyle name="xl52" xfId="7" xr:uid="{00000000-0005-0000-0000-000007000000}"/>
    <cellStyle name="xl53" xfId="11" xr:uid="{00000000-0005-0000-0000-00000B000000}"/>
    <cellStyle name="xl54" xfId="18" xr:uid="{00000000-0005-0000-0000-000012000000}"/>
    <cellStyle name="xl55" xfId="23" xr:uid="{00000000-0005-0000-0000-000017000000}"/>
    <cellStyle name="xl56" xfId="26" xr:uid="{00000000-0005-0000-0000-00001A000000}"/>
    <cellStyle name="xl57" xfId="3" xr:uid="{00000000-0005-0000-0000-000003000000}"/>
    <cellStyle name="xl58" xfId="8" xr:uid="{00000000-0005-0000-0000-000008000000}"/>
    <cellStyle name="xl59" xfId="12" xr:uid="{00000000-0005-0000-0000-00000C000000}"/>
    <cellStyle name="xl60" xfId="15" xr:uid="{00000000-0005-0000-0000-00000F000000}"/>
    <cellStyle name="xl61" xfId="19" xr:uid="{00000000-0005-0000-0000-000013000000}"/>
    <cellStyle name="xl62" xfId="21" xr:uid="{00000000-0005-0000-0000-000015000000}"/>
    <cellStyle name="xl63" xfId="27" xr:uid="{00000000-0005-0000-0000-00001B000000}"/>
    <cellStyle name="xl64" xfId="28" xr:uid="{00000000-0005-0000-0000-00001C000000}"/>
    <cellStyle name="xl65" xfId="4" xr:uid="{00000000-0005-0000-0000-000004000000}"/>
    <cellStyle name="xl66" xfId="9" xr:uid="{00000000-0005-0000-0000-000009000000}"/>
    <cellStyle name="xl67" xfId="13" xr:uid="{00000000-0005-0000-0000-00000D000000}"/>
    <cellStyle name="xl68" xfId="31" xr:uid="{00000000-0005-0000-0000-00001F000000}"/>
    <cellStyle name="xl69" xfId="32" xr:uid="{00000000-0005-0000-0000-000020000000}"/>
    <cellStyle name="xl70" xfId="59" xr:uid="{00000000-0005-0000-0000-00003B000000}"/>
    <cellStyle name="xl71" xfId="65" xr:uid="{00000000-0005-0000-0000-000041000000}"/>
    <cellStyle name="xl72" xfId="71" xr:uid="{00000000-0005-0000-0000-000047000000}"/>
    <cellStyle name="xl73" xfId="53" xr:uid="{00000000-0005-0000-0000-000035000000}"/>
    <cellStyle name="xl74" xfId="56" xr:uid="{00000000-0005-0000-0000-000038000000}"/>
    <cellStyle name="xl75" xfId="60" xr:uid="{00000000-0005-0000-0000-00003C000000}"/>
    <cellStyle name="xl76" xfId="66" xr:uid="{00000000-0005-0000-0000-000042000000}"/>
    <cellStyle name="xl77" xfId="72" xr:uid="{00000000-0005-0000-0000-000048000000}"/>
    <cellStyle name="xl78" xfId="50" xr:uid="{00000000-0005-0000-0000-000032000000}"/>
    <cellStyle name="xl79" xfId="61" xr:uid="{00000000-0005-0000-0000-00003D000000}"/>
    <cellStyle name="xl80" xfId="67" xr:uid="{00000000-0005-0000-0000-000043000000}"/>
    <cellStyle name="xl81" xfId="51" xr:uid="{00000000-0005-0000-0000-000033000000}"/>
    <cellStyle name="xl82" xfId="57" xr:uid="{00000000-0005-0000-0000-000039000000}"/>
    <cellStyle name="xl83" xfId="62" xr:uid="{00000000-0005-0000-0000-00003E000000}"/>
    <cellStyle name="xl84" xfId="68" xr:uid="{00000000-0005-0000-0000-000044000000}"/>
    <cellStyle name="xl85" xfId="48" xr:uid="{00000000-0005-0000-0000-000030000000}"/>
    <cellStyle name="xl86" xfId="54" xr:uid="{00000000-0005-0000-0000-000036000000}"/>
    <cellStyle name="xl87" xfId="58" xr:uid="{00000000-0005-0000-0000-00003A000000}"/>
    <cellStyle name="xl88" xfId="63" xr:uid="{00000000-0005-0000-0000-00003F000000}"/>
    <cellStyle name="xl89" xfId="69" xr:uid="{00000000-0005-0000-0000-000045000000}"/>
    <cellStyle name="xl90" xfId="49" xr:uid="{00000000-0005-0000-0000-000031000000}"/>
    <cellStyle name="xl91" xfId="52" xr:uid="{00000000-0005-0000-0000-000034000000}"/>
    <cellStyle name="xl92" xfId="55" xr:uid="{00000000-0005-0000-0000-000037000000}"/>
    <cellStyle name="xl93" xfId="64" xr:uid="{00000000-0005-0000-0000-000040000000}"/>
    <cellStyle name="xl94" xfId="70" xr:uid="{00000000-0005-0000-0000-000046000000}"/>
    <cellStyle name="xl95" xfId="73" xr:uid="{00000000-0005-0000-0000-000049000000}"/>
    <cellStyle name="xl96" xfId="77" xr:uid="{00000000-0005-0000-0000-00004D000000}"/>
    <cellStyle name="xl97" xfId="85" xr:uid="{00000000-0005-0000-0000-000055000000}"/>
    <cellStyle name="xl98" xfId="90" xr:uid="{00000000-0005-0000-0000-00005A000000}"/>
    <cellStyle name="xl99" xfId="93" xr:uid="{00000000-0005-0000-0000-00005D000000}"/>
    <cellStyle name="Обычный" xfId="0" builtinId="0"/>
    <cellStyle name="Обычный 2" xfId="130" xr:uid="{04F5B151-3323-4A10-9713-456CEB35711A}"/>
    <cellStyle name="Обычный 3" xfId="154" xr:uid="{4CD8CD48-2DF9-4E48-8086-5D2190C2C342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6"/>
  <sheetViews>
    <sheetView view="pageBreakPreview" topLeftCell="B1" zoomScaleNormal="100" zoomScaleSheetLayoutView="100" workbookViewId="0">
      <selection activeCell="G1" sqref="G1:G1048576"/>
    </sheetView>
  </sheetViews>
  <sheetFormatPr defaultRowHeight="15" x14ac:dyDescent="0.25"/>
  <cols>
    <col min="1" max="1" width="50.7109375" style="1" customWidth="1"/>
    <col min="2" max="2" width="31.7109375" style="1" customWidth="1"/>
    <col min="3" max="5" width="19.85546875" style="1" customWidth="1"/>
    <col min="6" max="6" width="9.140625" style="1" hidden="1"/>
    <col min="7" max="16384" width="9.140625" style="1"/>
  </cols>
  <sheetData>
    <row r="1" spans="1:6" ht="12" customHeight="1" x14ac:dyDescent="0.25">
      <c r="A1" s="2"/>
      <c r="B1" s="2"/>
      <c r="C1" s="2"/>
      <c r="D1" s="2"/>
      <c r="E1" s="2"/>
      <c r="F1" s="2"/>
    </row>
    <row r="2" spans="1:6" ht="14.1" customHeight="1" x14ac:dyDescent="0.25">
      <c r="A2" s="102"/>
      <c r="B2" s="103"/>
      <c r="C2" s="103"/>
      <c r="D2" s="103"/>
      <c r="E2" s="20"/>
      <c r="F2" s="3"/>
    </row>
    <row r="3" spans="1:6" ht="14.1" customHeight="1" x14ac:dyDescent="0.25">
      <c r="A3" s="21"/>
      <c r="B3" s="22"/>
      <c r="C3" s="22"/>
      <c r="D3" s="23"/>
      <c r="E3" s="24"/>
      <c r="F3" s="18"/>
    </row>
    <row r="4" spans="1:6" ht="14.1" customHeight="1" x14ac:dyDescent="0.25">
      <c r="A4" s="25"/>
      <c r="B4" s="25"/>
      <c r="C4" s="25"/>
      <c r="D4" s="26"/>
      <c r="E4" s="27"/>
      <c r="F4" s="19"/>
    </row>
    <row r="5" spans="1:6" ht="14.1" customHeight="1" x14ac:dyDescent="0.25">
      <c r="A5" s="109" t="s">
        <v>230</v>
      </c>
      <c r="B5" s="109"/>
      <c r="C5" s="109"/>
      <c r="D5" s="109"/>
      <c r="E5" s="109"/>
      <c r="F5" s="19"/>
    </row>
    <row r="6" spans="1:6" ht="14.1" customHeight="1" x14ac:dyDescent="0.25">
      <c r="A6" s="109"/>
      <c r="B6" s="109"/>
      <c r="C6" s="109"/>
      <c r="D6" s="109"/>
      <c r="E6" s="109"/>
      <c r="F6" s="19"/>
    </row>
    <row r="7" spans="1:6" ht="15.95" customHeight="1" x14ac:dyDescent="0.25">
      <c r="A7" s="109"/>
      <c r="B7" s="109"/>
      <c r="C7" s="109"/>
      <c r="D7" s="109"/>
      <c r="E7" s="109"/>
      <c r="F7" s="19"/>
    </row>
    <row r="8" spans="1:6" ht="15.95" customHeight="1" x14ac:dyDescent="0.25">
      <c r="A8" s="29"/>
      <c r="B8" s="104"/>
      <c r="C8" s="104"/>
      <c r="D8" s="32"/>
      <c r="E8" s="31"/>
      <c r="F8" s="19"/>
    </row>
    <row r="9" spans="1:6" ht="14.1" customHeight="1" x14ac:dyDescent="0.25">
      <c r="A9" s="28"/>
      <c r="B9" s="33"/>
      <c r="C9" s="34"/>
      <c r="D9" s="35"/>
      <c r="E9" s="31"/>
      <c r="F9" s="19"/>
    </row>
    <row r="10" spans="1:6" ht="14.1" customHeight="1" x14ac:dyDescent="0.25">
      <c r="A10" s="29"/>
      <c r="B10" s="29"/>
      <c r="C10" s="30"/>
      <c r="D10" s="32"/>
      <c r="E10" s="36"/>
      <c r="F10" s="19"/>
    </row>
    <row r="11" spans="1:6" ht="14.1" customHeight="1" x14ac:dyDescent="0.25">
      <c r="A11" s="105" t="s">
        <v>0</v>
      </c>
      <c r="B11" s="105"/>
      <c r="C11" s="105"/>
      <c r="D11" s="105"/>
      <c r="E11" s="105"/>
      <c r="F11" s="17"/>
    </row>
    <row r="12" spans="1:6" ht="12.95" customHeight="1" x14ac:dyDescent="0.3">
      <c r="A12" s="106" t="s">
        <v>1</v>
      </c>
      <c r="B12" s="106" t="s">
        <v>2</v>
      </c>
      <c r="C12" s="110" t="s">
        <v>3</v>
      </c>
      <c r="D12" s="110" t="s">
        <v>4</v>
      </c>
      <c r="E12" s="106" t="s">
        <v>86</v>
      </c>
      <c r="F12" s="5"/>
    </row>
    <row r="13" spans="1:6" ht="12" customHeight="1" x14ac:dyDescent="0.3">
      <c r="A13" s="107"/>
      <c r="B13" s="107"/>
      <c r="C13" s="111"/>
      <c r="D13" s="111"/>
      <c r="E13" s="107"/>
      <c r="F13" s="6"/>
    </row>
    <row r="14" spans="1:6" ht="48.75" customHeight="1" x14ac:dyDescent="0.3">
      <c r="A14" s="108"/>
      <c r="B14" s="108"/>
      <c r="C14" s="112"/>
      <c r="D14" s="112"/>
      <c r="E14" s="108"/>
      <c r="F14" s="6"/>
    </row>
    <row r="15" spans="1:6" ht="17.25" customHeight="1" x14ac:dyDescent="0.3">
      <c r="A15" s="7" t="s">
        <v>5</v>
      </c>
      <c r="B15" s="8"/>
      <c r="C15" s="9">
        <v>343301610</v>
      </c>
      <c r="D15" s="9">
        <v>187806809.09999999</v>
      </c>
      <c r="E15" s="10">
        <f>D15/C15*100</f>
        <v>54.706067093597376</v>
      </c>
      <c r="F15" s="6"/>
    </row>
    <row r="16" spans="1:6" ht="15" customHeight="1" x14ac:dyDescent="0.3">
      <c r="A16" s="11" t="s">
        <v>6</v>
      </c>
      <c r="B16" s="12"/>
      <c r="C16" s="13"/>
      <c r="D16" s="13"/>
      <c r="E16" s="10"/>
      <c r="F16" s="6"/>
    </row>
    <row r="17" spans="1:6" ht="37.5" x14ac:dyDescent="0.3">
      <c r="A17" s="14" t="s">
        <v>7</v>
      </c>
      <c r="B17" s="15" t="s">
        <v>8</v>
      </c>
      <c r="C17" s="16">
        <v>97999700</v>
      </c>
      <c r="D17" s="16">
        <v>33852877.499999993</v>
      </c>
      <c r="E17" s="10">
        <f t="shared" ref="E17:E39" si="0">D17/C17*100</f>
        <v>34.543858297525389</v>
      </c>
      <c r="F17" s="6"/>
    </row>
    <row r="18" spans="1:6" ht="18.75" x14ac:dyDescent="0.3">
      <c r="A18" s="14" t="s">
        <v>9</v>
      </c>
      <c r="B18" s="15" t="s">
        <v>10</v>
      </c>
      <c r="C18" s="16">
        <v>54345900</v>
      </c>
      <c r="D18" s="16">
        <v>19347014.93</v>
      </c>
      <c r="E18" s="10">
        <f t="shared" si="0"/>
        <v>35.599769127017858</v>
      </c>
      <c r="F18" s="6"/>
    </row>
    <row r="19" spans="1:6" ht="112.5" customHeight="1" x14ac:dyDescent="0.3">
      <c r="A19" s="14" t="s">
        <v>11</v>
      </c>
      <c r="B19" s="15" t="s">
        <v>12</v>
      </c>
      <c r="C19" s="16">
        <v>54345900</v>
      </c>
      <c r="D19" s="16">
        <v>19347014.93</v>
      </c>
      <c r="E19" s="10">
        <f t="shared" si="0"/>
        <v>35.599769127017858</v>
      </c>
      <c r="F19" s="6"/>
    </row>
    <row r="20" spans="1:6" ht="56.25" x14ac:dyDescent="0.3">
      <c r="A20" s="14" t="s">
        <v>14</v>
      </c>
      <c r="B20" s="15" t="s">
        <v>15</v>
      </c>
      <c r="C20" s="16">
        <v>11833400</v>
      </c>
      <c r="D20" s="16">
        <v>6448502.6600000001</v>
      </c>
      <c r="E20" s="10">
        <f t="shared" si="0"/>
        <v>54.494081667145537</v>
      </c>
      <c r="F20" s="6"/>
    </row>
    <row r="21" spans="1:6" ht="37.5" x14ac:dyDescent="0.3">
      <c r="A21" s="14" t="s">
        <v>16</v>
      </c>
      <c r="B21" s="15" t="s">
        <v>17</v>
      </c>
      <c r="C21" s="16">
        <v>3029200</v>
      </c>
      <c r="D21" s="16">
        <v>1269966.3799999999</v>
      </c>
      <c r="E21" s="10">
        <f t="shared" si="0"/>
        <v>41.924150930938858</v>
      </c>
      <c r="F21" s="6"/>
    </row>
    <row r="22" spans="1:6" ht="56.25" x14ac:dyDescent="0.3">
      <c r="A22" s="14" t="s">
        <v>18</v>
      </c>
      <c r="B22" s="15" t="s">
        <v>19</v>
      </c>
      <c r="C22" s="16">
        <v>2270200</v>
      </c>
      <c r="D22" s="16">
        <v>1058662.81</v>
      </c>
      <c r="E22" s="10">
        <f t="shared" si="0"/>
        <v>46.63301955774822</v>
      </c>
      <c r="F22" s="6"/>
    </row>
    <row r="23" spans="1:6" ht="37.5" x14ac:dyDescent="0.3">
      <c r="A23" s="14" t="s">
        <v>20</v>
      </c>
      <c r="B23" s="15" t="s">
        <v>21</v>
      </c>
      <c r="C23" s="16" t="s">
        <v>13</v>
      </c>
      <c r="D23" s="16">
        <v>-62535.25</v>
      </c>
      <c r="E23" s="10"/>
      <c r="F23" s="6"/>
    </row>
    <row r="24" spans="1:6" ht="18.75" x14ac:dyDescent="0.3">
      <c r="A24" s="14" t="s">
        <v>22</v>
      </c>
      <c r="B24" s="15" t="s">
        <v>23</v>
      </c>
      <c r="C24" s="16">
        <v>123000</v>
      </c>
      <c r="D24" s="16">
        <v>16447</v>
      </c>
      <c r="E24" s="10">
        <f t="shared" si="0"/>
        <v>13.371544715447154</v>
      </c>
      <c r="F24" s="6"/>
    </row>
    <row r="25" spans="1:6" ht="56.25" x14ac:dyDescent="0.3">
      <c r="A25" s="14" t="s">
        <v>24</v>
      </c>
      <c r="B25" s="15" t="s">
        <v>25</v>
      </c>
      <c r="C25" s="16">
        <v>636000</v>
      </c>
      <c r="D25" s="16">
        <v>257391.82</v>
      </c>
      <c r="E25" s="10">
        <f t="shared" si="0"/>
        <v>40.470411949685534</v>
      </c>
      <c r="F25" s="6"/>
    </row>
    <row r="26" spans="1:6" ht="18.75" x14ac:dyDescent="0.3">
      <c r="A26" s="14" t="s">
        <v>26</v>
      </c>
      <c r="B26" s="15" t="s">
        <v>27</v>
      </c>
      <c r="C26" s="16">
        <v>12527000</v>
      </c>
      <c r="D26" s="16">
        <v>153906.37</v>
      </c>
      <c r="E26" s="10">
        <f t="shared" si="0"/>
        <v>1.2285971900694499</v>
      </c>
      <c r="F26" s="6"/>
    </row>
    <row r="27" spans="1:6" ht="18.75" x14ac:dyDescent="0.3">
      <c r="A27" s="14" t="s">
        <v>28</v>
      </c>
      <c r="B27" s="15" t="s">
        <v>29</v>
      </c>
      <c r="C27" s="16">
        <v>2738000</v>
      </c>
      <c r="D27" s="16">
        <v>181900.48</v>
      </c>
      <c r="E27" s="10">
        <f t="shared" si="0"/>
        <v>6.6435529583637702</v>
      </c>
      <c r="F27" s="6"/>
    </row>
    <row r="28" spans="1:6" ht="18.75" x14ac:dyDescent="0.3">
      <c r="A28" s="14" t="s">
        <v>30</v>
      </c>
      <c r="B28" s="15" t="s">
        <v>31</v>
      </c>
      <c r="C28" s="16">
        <v>9789000</v>
      </c>
      <c r="D28" s="16">
        <v>-27994.11</v>
      </c>
      <c r="E28" s="10">
        <f t="shared" si="0"/>
        <v>-0.28597517621820412</v>
      </c>
      <c r="F28" s="6"/>
    </row>
    <row r="29" spans="1:6" ht="100.5" customHeight="1" x14ac:dyDescent="0.3">
      <c r="A29" s="14" t="s">
        <v>32</v>
      </c>
      <c r="B29" s="15" t="s">
        <v>33</v>
      </c>
      <c r="C29" s="16">
        <v>4875000</v>
      </c>
      <c r="D29" s="16">
        <v>-299849.31</v>
      </c>
      <c r="E29" s="10">
        <f t="shared" si="0"/>
        <v>-6.150755076923077</v>
      </c>
      <c r="F29" s="6"/>
    </row>
    <row r="30" spans="1:6" ht="18.75" x14ac:dyDescent="0.3">
      <c r="A30" s="14" t="s">
        <v>34</v>
      </c>
      <c r="B30" s="15" t="s">
        <v>35</v>
      </c>
      <c r="C30" s="16">
        <v>4914000</v>
      </c>
      <c r="D30" s="16">
        <v>271855.2</v>
      </c>
      <c r="E30" s="10">
        <f t="shared" si="0"/>
        <v>5.5322588522588525</v>
      </c>
      <c r="F30" s="6"/>
    </row>
    <row r="31" spans="1:6" ht="18.75" x14ac:dyDescent="0.3">
      <c r="A31" s="14" t="s">
        <v>36</v>
      </c>
      <c r="B31" s="15" t="s">
        <v>37</v>
      </c>
      <c r="C31" s="16">
        <v>402000</v>
      </c>
      <c r="D31" s="16">
        <v>221432.34</v>
      </c>
      <c r="E31" s="10">
        <f t="shared" si="0"/>
        <v>55.082671641791045</v>
      </c>
      <c r="F31" s="6"/>
    </row>
    <row r="32" spans="1:6" ht="75" x14ac:dyDescent="0.3">
      <c r="A32" s="14" t="s">
        <v>38</v>
      </c>
      <c r="B32" s="15" t="s">
        <v>39</v>
      </c>
      <c r="C32" s="16" t="s">
        <v>13</v>
      </c>
      <c r="D32" s="16">
        <v>-59.79</v>
      </c>
      <c r="E32" s="10"/>
      <c r="F32" s="6"/>
    </row>
    <row r="33" spans="1:6" ht="93.75" x14ac:dyDescent="0.3">
      <c r="A33" s="14" t="s">
        <v>40</v>
      </c>
      <c r="B33" s="15" t="s">
        <v>41</v>
      </c>
      <c r="C33" s="16">
        <v>3741500</v>
      </c>
      <c r="D33" s="16">
        <v>1551357.2899999998</v>
      </c>
      <c r="E33" s="10">
        <f t="shared" si="0"/>
        <v>41.463511693171185</v>
      </c>
      <c r="F33" s="6"/>
    </row>
    <row r="34" spans="1:6" ht="131.25" x14ac:dyDescent="0.3">
      <c r="A34" s="14" t="s">
        <v>42</v>
      </c>
      <c r="B34" s="15" t="s">
        <v>43</v>
      </c>
      <c r="C34" s="16">
        <v>2983000</v>
      </c>
      <c r="D34" s="16">
        <v>1227502.8700000001</v>
      </c>
      <c r="E34" s="10">
        <f t="shared" si="0"/>
        <v>41.149945357023135</v>
      </c>
      <c r="F34" s="6"/>
    </row>
    <row r="35" spans="1:6" ht="168.75" x14ac:dyDescent="0.3">
      <c r="A35" s="14" t="s">
        <v>44</v>
      </c>
      <c r="B35" s="15" t="s">
        <v>45</v>
      </c>
      <c r="C35" s="16">
        <v>30800</v>
      </c>
      <c r="D35" s="16">
        <v>23227.75</v>
      </c>
      <c r="E35" s="10">
        <f t="shared" si="0"/>
        <v>75.414772727272734</v>
      </c>
      <c r="F35" s="6"/>
    </row>
    <row r="36" spans="1:6" ht="93.75" x14ac:dyDescent="0.3">
      <c r="A36" s="14" t="s">
        <v>46</v>
      </c>
      <c r="B36" s="15" t="s">
        <v>47</v>
      </c>
      <c r="C36" s="16">
        <v>498600</v>
      </c>
      <c r="D36" s="16">
        <v>218234.67</v>
      </c>
      <c r="E36" s="10">
        <f t="shared" si="0"/>
        <v>43.769488567990379</v>
      </c>
      <c r="F36" s="6"/>
    </row>
    <row r="37" spans="1:6" ht="56.25" x14ac:dyDescent="0.3">
      <c r="A37" s="14" t="s">
        <v>48</v>
      </c>
      <c r="B37" s="15" t="s">
        <v>49</v>
      </c>
      <c r="C37" s="16" t="s">
        <v>13</v>
      </c>
      <c r="D37" s="16">
        <v>5000</v>
      </c>
      <c r="E37" s="10"/>
      <c r="F37" s="6"/>
    </row>
    <row r="38" spans="1:6" ht="168.75" x14ac:dyDescent="0.3">
      <c r="A38" s="14" t="s">
        <v>50</v>
      </c>
      <c r="B38" s="15" t="s">
        <v>51</v>
      </c>
      <c r="C38" s="16">
        <v>229100</v>
      </c>
      <c r="D38" s="16">
        <v>77392</v>
      </c>
      <c r="E38" s="10">
        <f t="shared" si="0"/>
        <v>33.780881711043214</v>
      </c>
      <c r="F38" s="6"/>
    </row>
    <row r="39" spans="1:6" ht="37.5" x14ac:dyDescent="0.3">
      <c r="A39" s="14" t="s">
        <v>52</v>
      </c>
      <c r="B39" s="15" t="s">
        <v>53</v>
      </c>
      <c r="C39" s="16">
        <v>80200</v>
      </c>
      <c r="D39" s="16">
        <v>12501.88</v>
      </c>
      <c r="E39" s="10">
        <f t="shared" si="0"/>
        <v>15.588379052369076</v>
      </c>
      <c r="F39" s="6"/>
    </row>
    <row r="40" spans="1:6" ht="75" x14ac:dyDescent="0.3">
      <c r="A40" s="14" t="s">
        <v>54</v>
      </c>
      <c r="B40" s="15" t="s">
        <v>55</v>
      </c>
      <c r="C40" s="16">
        <v>10600</v>
      </c>
      <c r="D40" s="16">
        <v>5794</v>
      </c>
      <c r="E40" s="10">
        <f t="shared" ref="E40:E53" si="1">D40/C40*100</f>
        <v>54.660377358490564</v>
      </c>
      <c r="F40" s="6"/>
    </row>
    <row r="41" spans="1:6" ht="56.25" x14ac:dyDescent="0.3">
      <c r="A41" s="14" t="s">
        <v>56</v>
      </c>
      <c r="B41" s="15" t="s">
        <v>57</v>
      </c>
      <c r="C41" s="16">
        <v>11447900</v>
      </c>
      <c r="D41" s="16">
        <v>4569160</v>
      </c>
      <c r="E41" s="10">
        <f t="shared" si="1"/>
        <v>39.912647734518998</v>
      </c>
      <c r="F41" s="6"/>
    </row>
    <row r="42" spans="1:6" ht="75" x14ac:dyDescent="0.3">
      <c r="A42" s="14" t="s">
        <v>58</v>
      </c>
      <c r="B42" s="15" t="s">
        <v>59</v>
      </c>
      <c r="C42" s="16">
        <v>11077900</v>
      </c>
      <c r="D42" s="16">
        <v>4569160</v>
      </c>
      <c r="E42" s="10">
        <f t="shared" si="1"/>
        <v>41.245723467444186</v>
      </c>
      <c r="F42" s="6"/>
    </row>
    <row r="43" spans="1:6" ht="75" x14ac:dyDescent="0.3">
      <c r="A43" s="14" t="s">
        <v>60</v>
      </c>
      <c r="B43" s="15" t="s">
        <v>61</v>
      </c>
      <c r="C43" s="16">
        <v>11077900</v>
      </c>
      <c r="D43" s="16" t="s">
        <v>13</v>
      </c>
      <c r="E43" s="10"/>
      <c r="F43" s="6"/>
    </row>
    <row r="44" spans="1:6" ht="112.5" x14ac:dyDescent="0.3">
      <c r="A44" s="14" t="s">
        <v>62</v>
      </c>
      <c r="B44" s="15" t="s">
        <v>63</v>
      </c>
      <c r="C44" s="16" t="s">
        <v>13</v>
      </c>
      <c r="D44" s="16">
        <v>4569160</v>
      </c>
      <c r="E44" s="10"/>
      <c r="F44" s="6"/>
    </row>
    <row r="45" spans="1:6" ht="150" x14ac:dyDescent="0.3">
      <c r="A45" s="14" t="s">
        <v>64</v>
      </c>
      <c r="B45" s="15" t="s">
        <v>65</v>
      </c>
      <c r="C45" s="16">
        <v>370000</v>
      </c>
      <c r="D45" s="16" t="s">
        <v>13</v>
      </c>
      <c r="E45" s="10"/>
      <c r="F45" s="6"/>
    </row>
    <row r="46" spans="1:6" ht="37.5" x14ac:dyDescent="0.3">
      <c r="A46" s="14" t="s">
        <v>66</v>
      </c>
      <c r="B46" s="15" t="s">
        <v>67</v>
      </c>
      <c r="C46" s="16">
        <v>330000</v>
      </c>
      <c r="D46" s="16">
        <v>189252.69</v>
      </c>
      <c r="E46" s="10">
        <f t="shared" si="1"/>
        <v>57.349299999999999</v>
      </c>
      <c r="F46" s="6"/>
    </row>
    <row r="47" spans="1:6" ht="37.5" x14ac:dyDescent="0.3">
      <c r="A47" s="14" t="s">
        <v>68</v>
      </c>
      <c r="B47" s="15" t="s">
        <v>69</v>
      </c>
      <c r="C47" s="16">
        <v>252000</v>
      </c>
      <c r="D47" s="16">
        <v>84048.75</v>
      </c>
      <c r="E47" s="10">
        <f t="shared" si="1"/>
        <v>33.352678571428577</v>
      </c>
      <c r="F47" s="6"/>
    </row>
    <row r="48" spans="1:6" ht="18.75" x14ac:dyDescent="0.3">
      <c r="A48" s="14" t="s">
        <v>70</v>
      </c>
      <c r="B48" s="15" t="s">
        <v>71</v>
      </c>
      <c r="C48" s="16">
        <v>252000</v>
      </c>
      <c r="D48" s="16">
        <v>84048.75</v>
      </c>
      <c r="E48" s="10">
        <f t="shared" si="1"/>
        <v>33.352678571428577</v>
      </c>
      <c r="F48" s="6"/>
    </row>
    <row r="49" spans="1:6" ht="18.75" x14ac:dyDescent="0.3">
      <c r="A49" s="14" t="s">
        <v>72</v>
      </c>
      <c r="B49" s="15" t="s">
        <v>73</v>
      </c>
      <c r="C49" s="16">
        <v>245301910</v>
      </c>
      <c r="D49" s="16">
        <v>153953931.59999999</v>
      </c>
      <c r="E49" s="10">
        <f t="shared" si="1"/>
        <v>62.760999944925011</v>
      </c>
      <c r="F49" s="6"/>
    </row>
    <row r="50" spans="1:6" ht="75" x14ac:dyDescent="0.3">
      <c r="A50" s="14" t="s">
        <v>74</v>
      </c>
      <c r="B50" s="15" t="s">
        <v>75</v>
      </c>
      <c r="C50" s="16">
        <v>245301910</v>
      </c>
      <c r="D50" s="16">
        <v>154215250.88</v>
      </c>
      <c r="E50" s="10">
        <f t="shared" si="1"/>
        <v>62.867529600564467</v>
      </c>
      <c r="F50" s="6"/>
    </row>
    <row r="51" spans="1:6" ht="37.5" x14ac:dyDescent="0.3">
      <c r="A51" s="14" t="s">
        <v>76</v>
      </c>
      <c r="B51" s="15" t="s">
        <v>77</v>
      </c>
      <c r="C51" s="16">
        <v>56163000</v>
      </c>
      <c r="D51" s="16">
        <v>42122250</v>
      </c>
      <c r="E51" s="10">
        <f t="shared" si="1"/>
        <v>75</v>
      </c>
      <c r="F51" s="6"/>
    </row>
    <row r="52" spans="1:6" ht="56.25" x14ac:dyDescent="0.3">
      <c r="A52" s="14" t="s">
        <v>78</v>
      </c>
      <c r="B52" s="15" t="s">
        <v>79</v>
      </c>
      <c r="C52" s="16">
        <v>104073710</v>
      </c>
      <c r="D52" s="16">
        <v>60478271.460000001</v>
      </c>
      <c r="E52" s="10">
        <f t="shared" si="1"/>
        <v>58.110997926373528</v>
      </c>
      <c r="F52" s="6"/>
    </row>
    <row r="53" spans="1:6" ht="37.5" x14ac:dyDescent="0.3">
      <c r="A53" s="14" t="s">
        <v>80</v>
      </c>
      <c r="B53" s="15" t="s">
        <v>81</v>
      </c>
      <c r="C53" s="16">
        <v>84065200</v>
      </c>
      <c r="D53" s="16">
        <v>50231197.740000002</v>
      </c>
      <c r="E53" s="10">
        <f t="shared" si="1"/>
        <v>59.752665478699875</v>
      </c>
      <c r="F53" s="6"/>
    </row>
    <row r="54" spans="1:6" ht="18.75" x14ac:dyDescent="0.3">
      <c r="A54" s="14" t="s">
        <v>82</v>
      </c>
      <c r="B54" s="15" t="s">
        <v>83</v>
      </c>
      <c r="C54" s="16">
        <v>1000000</v>
      </c>
      <c r="D54" s="16">
        <v>1383531.6800000002</v>
      </c>
      <c r="E54" s="10">
        <f t="shared" ref="E54" si="2">D54/C54*100</f>
        <v>138.35316800000001</v>
      </c>
      <c r="F54" s="6"/>
    </row>
    <row r="55" spans="1:6" ht="93.75" x14ac:dyDescent="0.3">
      <c r="A55" s="14" t="s">
        <v>84</v>
      </c>
      <c r="B55" s="15" t="s">
        <v>85</v>
      </c>
      <c r="C55" s="16" t="s">
        <v>13</v>
      </c>
      <c r="D55" s="16">
        <v>-261319.28</v>
      </c>
      <c r="E55" s="10"/>
      <c r="F55" s="6"/>
    </row>
    <row r="56" spans="1:6" ht="15" customHeight="1" x14ac:dyDescent="0.25">
      <c r="A56" s="4"/>
      <c r="B56" s="4"/>
      <c r="C56" s="4"/>
      <c r="D56" s="4"/>
      <c r="E56" s="4"/>
      <c r="F56" s="4"/>
    </row>
  </sheetData>
  <mergeCells count="9">
    <mergeCell ref="E12:E14"/>
    <mergeCell ref="D12:D14"/>
    <mergeCell ref="C12:C14"/>
    <mergeCell ref="B12:B14"/>
    <mergeCell ref="A2:D2"/>
    <mergeCell ref="B8:C8"/>
    <mergeCell ref="A11:E11"/>
    <mergeCell ref="A12:A14"/>
    <mergeCell ref="A5:E7"/>
  </mergeCells>
  <pageMargins left="0.39374999999999999" right="0.39374999999999999" top="0.39374999999999999" bottom="0.39374999999999999" header="0.51180550000000002" footer="0.51180550000000002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AA42F-4097-4536-955C-C121887F7912}">
  <sheetPr>
    <pageSetUpPr fitToPage="1"/>
  </sheetPr>
  <dimension ref="A1:AG53"/>
  <sheetViews>
    <sheetView view="pageBreakPreview" topLeftCell="A22" zoomScaleNormal="100" zoomScaleSheetLayoutView="100" workbookViewId="0">
      <selection activeCell="AI9" sqref="AI9"/>
    </sheetView>
  </sheetViews>
  <sheetFormatPr defaultRowHeight="15" outlineLevelRow="1" x14ac:dyDescent="0.25"/>
  <cols>
    <col min="1" max="1" width="40" style="1" customWidth="1"/>
    <col min="2" max="2" width="7.7109375" style="1" hidden="1" customWidth="1"/>
    <col min="3" max="3" width="7.7109375" style="1" customWidth="1"/>
    <col min="4" max="4" width="0.28515625" style="1" customWidth="1"/>
    <col min="5" max="5" width="7.7109375" style="1" hidden="1" customWidth="1"/>
    <col min="6" max="6" width="9.5703125" style="1" hidden="1" customWidth="1"/>
    <col min="7" max="7" width="21.7109375" style="1" hidden="1" customWidth="1"/>
    <col min="8" max="8" width="14.7109375" style="1" customWidth="1"/>
    <col min="9" max="16" width="9.140625" style="1" hidden="1" customWidth="1"/>
    <col min="17" max="17" width="0.140625" style="1" customWidth="1"/>
    <col min="18" max="20" width="9.140625" style="1" hidden="1" customWidth="1"/>
    <col min="21" max="21" width="11.7109375" style="1" hidden="1" customWidth="1"/>
    <col min="22" max="23" width="9.140625" style="1" hidden="1" customWidth="1"/>
    <col min="24" max="24" width="11.7109375" style="1" hidden="1" customWidth="1"/>
    <col min="25" max="25" width="11.7109375" style="1" customWidth="1"/>
    <col min="26" max="28" width="9.140625" style="1" hidden="1" customWidth="1"/>
    <col min="29" max="29" width="11.7109375" style="1" hidden="1" customWidth="1"/>
    <col min="30" max="31" width="14.7109375" style="1" hidden="1" customWidth="1"/>
    <col min="32" max="32" width="11.7109375" style="1" hidden="1" customWidth="1"/>
    <col min="33" max="33" width="14.7109375" style="1" customWidth="1"/>
    <col min="34" max="16384" width="9.140625" style="1"/>
  </cols>
  <sheetData>
    <row r="1" spans="1:33" x14ac:dyDescent="0.25">
      <c r="A1" s="117"/>
      <c r="B1" s="117"/>
      <c r="C1" s="117"/>
      <c r="D1" s="117"/>
      <c r="E1" s="117"/>
      <c r="F1" s="117"/>
      <c r="G1" s="117"/>
      <c r="H1" s="117"/>
      <c r="I1" s="37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</row>
    <row r="2" spans="1:33" ht="15.2" customHeight="1" x14ac:dyDescent="0.25">
      <c r="A2" s="117"/>
      <c r="B2" s="117"/>
      <c r="C2" s="117"/>
      <c r="D2" s="117"/>
      <c r="E2" s="117"/>
      <c r="F2" s="117"/>
      <c r="G2" s="117"/>
      <c r="H2" s="117"/>
      <c r="I2" s="37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</row>
    <row r="3" spans="1:33" ht="15.95" customHeight="1" x14ac:dyDescent="0.2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</row>
    <row r="4" spans="1:33" ht="15.75" customHeight="1" x14ac:dyDescent="0.2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</row>
    <row r="5" spans="1:33" ht="29.25" customHeight="1" x14ac:dyDescent="0.25">
      <c r="A5" s="120" t="s">
        <v>87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</row>
    <row r="6" spans="1:33" ht="38.25" customHeight="1" x14ac:dyDescent="0.25">
      <c r="A6" s="114" t="s">
        <v>88</v>
      </c>
      <c r="B6" s="114" t="s">
        <v>89</v>
      </c>
      <c r="C6" s="114" t="s">
        <v>90</v>
      </c>
      <c r="D6" s="114" t="s">
        <v>91</v>
      </c>
      <c r="E6" s="114" t="s">
        <v>92</v>
      </c>
      <c r="F6" s="114" t="s">
        <v>93</v>
      </c>
      <c r="G6" s="114" t="s">
        <v>99</v>
      </c>
      <c r="H6" s="114" t="s">
        <v>100</v>
      </c>
      <c r="I6" s="114" t="s">
        <v>94</v>
      </c>
      <c r="J6" s="114" t="s">
        <v>94</v>
      </c>
      <c r="K6" s="114" t="s">
        <v>94</v>
      </c>
      <c r="L6" s="114" t="s">
        <v>94</v>
      </c>
      <c r="M6" s="114" t="s">
        <v>94</v>
      </c>
      <c r="N6" s="114" t="s">
        <v>94</v>
      </c>
      <c r="O6" s="114" t="s">
        <v>94</v>
      </c>
      <c r="P6" s="114" t="s">
        <v>94</v>
      </c>
      <c r="Q6" s="114" t="s">
        <v>101</v>
      </c>
      <c r="R6" s="114" t="s">
        <v>94</v>
      </c>
      <c r="S6" s="40" t="s">
        <v>94</v>
      </c>
      <c r="T6" s="114" t="s">
        <v>94</v>
      </c>
      <c r="U6" s="114" t="s">
        <v>102</v>
      </c>
      <c r="V6" s="114" t="s">
        <v>94</v>
      </c>
      <c r="W6" s="114" t="s">
        <v>94</v>
      </c>
      <c r="X6" s="114" t="s">
        <v>103</v>
      </c>
      <c r="Y6" s="114" t="s">
        <v>95</v>
      </c>
      <c r="Z6" s="114" t="s">
        <v>94</v>
      </c>
      <c r="AA6" s="114" t="s">
        <v>94</v>
      </c>
      <c r="AB6" s="40" t="s">
        <v>94</v>
      </c>
      <c r="AC6" s="114" t="s">
        <v>104</v>
      </c>
      <c r="AD6" s="114" t="s">
        <v>105</v>
      </c>
      <c r="AE6" s="114" t="s">
        <v>106</v>
      </c>
      <c r="AF6" s="114" t="s">
        <v>107</v>
      </c>
      <c r="AG6" s="114" t="s">
        <v>86</v>
      </c>
    </row>
    <row r="7" spans="1:33" ht="15.75" x14ac:dyDescent="0.2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40"/>
      <c r="T7" s="114"/>
      <c r="U7" s="114"/>
      <c r="V7" s="114"/>
      <c r="W7" s="114"/>
      <c r="X7" s="114"/>
      <c r="Y7" s="114"/>
      <c r="Z7" s="114"/>
      <c r="AA7" s="114"/>
      <c r="AB7" s="40"/>
      <c r="AC7" s="114"/>
      <c r="AD7" s="114"/>
      <c r="AE7" s="114"/>
      <c r="AF7" s="114"/>
      <c r="AG7" s="114"/>
    </row>
    <row r="8" spans="1:33" ht="31.5" x14ac:dyDescent="0.25">
      <c r="A8" s="41" t="s">
        <v>108</v>
      </c>
      <c r="B8" s="42" t="s">
        <v>96</v>
      </c>
      <c r="C8" s="42" t="s">
        <v>109</v>
      </c>
      <c r="D8" s="42" t="s">
        <v>97</v>
      </c>
      <c r="E8" s="42" t="s">
        <v>96</v>
      </c>
      <c r="F8" s="42" t="s">
        <v>96</v>
      </c>
      <c r="G8" s="42"/>
      <c r="H8" s="43">
        <v>40501220.640000001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40501220.640000001</v>
      </c>
      <c r="R8" s="43">
        <v>0</v>
      </c>
      <c r="S8" s="43">
        <v>0</v>
      </c>
      <c r="T8" s="43">
        <v>0</v>
      </c>
      <c r="U8" s="43">
        <v>37868045.039999999</v>
      </c>
      <c r="V8" s="43">
        <v>0</v>
      </c>
      <c r="W8" s="43">
        <v>0</v>
      </c>
      <c r="X8" s="43">
        <v>0</v>
      </c>
      <c r="Y8" s="43">
        <v>17349832.059999999</v>
      </c>
      <c r="Z8" s="43">
        <v>0</v>
      </c>
      <c r="AA8" s="43">
        <v>0</v>
      </c>
      <c r="AB8" s="43">
        <v>17349832.059999999</v>
      </c>
      <c r="AC8" s="43">
        <v>-17349832.059999999</v>
      </c>
      <c r="AD8" s="43">
        <v>40501220.640000001</v>
      </c>
      <c r="AE8" s="44">
        <v>0</v>
      </c>
      <c r="AF8" s="43">
        <v>23151388.579999998</v>
      </c>
      <c r="AG8" s="44">
        <v>0.4283780040660029</v>
      </c>
    </row>
    <row r="9" spans="1:33" ht="63" outlineLevel="1" x14ac:dyDescent="0.25">
      <c r="A9" s="41" t="s">
        <v>110</v>
      </c>
      <c r="B9" s="42" t="s">
        <v>96</v>
      </c>
      <c r="C9" s="42" t="s">
        <v>111</v>
      </c>
      <c r="D9" s="42" t="s">
        <v>97</v>
      </c>
      <c r="E9" s="42" t="s">
        <v>96</v>
      </c>
      <c r="F9" s="42" t="s">
        <v>96</v>
      </c>
      <c r="G9" s="42"/>
      <c r="H9" s="43">
        <v>1871300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1871300</v>
      </c>
      <c r="R9" s="43">
        <v>0</v>
      </c>
      <c r="S9" s="43">
        <v>0</v>
      </c>
      <c r="T9" s="43">
        <v>0</v>
      </c>
      <c r="U9" s="43">
        <v>1871300</v>
      </c>
      <c r="V9" s="43">
        <v>0</v>
      </c>
      <c r="W9" s="43">
        <v>0</v>
      </c>
      <c r="X9" s="43">
        <v>0</v>
      </c>
      <c r="Y9" s="43">
        <v>952207.67</v>
      </c>
      <c r="Z9" s="43">
        <v>0</v>
      </c>
      <c r="AA9" s="43">
        <v>0</v>
      </c>
      <c r="AB9" s="43">
        <v>952207.67</v>
      </c>
      <c r="AC9" s="43">
        <v>-952207.67</v>
      </c>
      <c r="AD9" s="43">
        <v>1871300</v>
      </c>
      <c r="AE9" s="44">
        <v>0</v>
      </c>
      <c r="AF9" s="43">
        <v>919092.33</v>
      </c>
      <c r="AG9" s="44">
        <v>0.50884821781649126</v>
      </c>
    </row>
    <row r="10" spans="1:33" ht="94.5" outlineLevel="1" x14ac:dyDescent="0.25">
      <c r="A10" s="41" t="s">
        <v>112</v>
      </c>
      <c r="B10" s="42" t="s">
        <v>96</v>
      </c>
      <c r="C10" s="42" t="s">
        <v>113</v>
      </c>
      <c r="D10" s="42" t="s">
        <v>97</v>
      </c>
      <c r="E10" s="42" t="s">
        <v>96</v>
      </c>
      <c r="F10" s="42" t="s">
        <v>96</v>
      </c>
      <c r="G10" s="42"/>
      <c r="H10" s="43">
        <v>467300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467300</v>
      </c>
      <c r="R10" s="43">
        <v>0</v>
      </c>
      <c r="S10" s="43">
        <v>0</v>
      </c>
      <c r="T10" s="43">
        <v>0</v>
      </c>
      <c r="U10" s="43">
        <v>407630.6</v>
      </c>
      <c r="V10" s="43">
        <v>0</v>
      </c>
      <c r="W10" s="43">
        <v>0</v>
      </c>
      <c r="X10" s="43">
        <v>0</v>
      </c>
      <c r="Y10" s="43">
        <v>156722.06</v>
      </c>
      <c r="Z10" s="43">
        <v>0</v>
      </c>
      <c r="AA10" s="43">
        <v>0</v>
      </c>
      <c r="AB10" s="43">
        <v>156722.06</v>
      </c>
      <c r="AC10" s="43">
        <v>-156722.06</v>
      </c>
      <c r="AD10" s="43">
        <v>467300</v>
      </c>
      <c r="AE10" s="44">
        <v>0</v>
      </c>
      <c r="AF10" s="43">
        <v>310577.94</v>
      </c>
      <c r="AG10" s="44">
        <v>0.33537783008773808</v>
      </c>
    </row>
    <row r="11" spans="1:33" ht="110.25" outlineLevel="1" x14ac:dyDescent="0.25">
      <c r="A11" s="41" t="s">
        <v>114</v>
      </c>
      <c r="B11" s="42" t="s">
        <v>96</v>
      </c>
      <c r="C11" s="42" t="s">
        <v>115</v>
      </c>
      <c r="D11" s="42" t="s">
        <v>97</v>
      </c>
      <c r="E11" s="42" t="s">
        <v>96</v>
      </c>
      <c r="F11" s="42" t="s">
        <v>96</v>
      </c>
      <c r="G11" s="42"/>
      <c r="H11" s="43">
        <v>28153100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28153100</v>
      </c>
      <c r="R11" s="43">
        <v>0</v>
      </c>
      <c r="S11" s="43">
        <v>0</v>
      </c>
      <c r="T11" s="43">
        <v>0</v>
      </c>
      <c r="U11" s="43">
        <v>26552519.059999999</v>
      </c>
      <c r="V11" s="43">
        <v>0</v>
      </c>
      <c r="W11" s="43">
        <v>0</v>
      </c>
      <c r="X11" s="43">
        <v>0</v>
      </c>
      <c r="Y11" s="43">
        <v>12049454.9</v>
      </c>
      <c r="Z11" s="43">
        <v>0</v>
      </c>
      <c r="AA11" s="43">
        <v>0</v>
      </c>
      <c r="AB11" s="43">
        <v>12049454.9</v>
      </c>
      <c r="AC11" s="43">
        <v>-12049454.9</v>
      </c>
      <c r="AD11" s="43">
        <v>28153100</v>
      </c>
      <c r="AE11" s="44">
        <v>0</v>
      </c>
      <c r="AF11" s="43">
        <v>16103645.1</v>
      </c>
      <c r="AG11" s="44">
        <v>0.42799744610717827</v>
      </c>
    </row>
    <row r="12" spans="1:33" ht="15.75" outlineLevel="1" x14ac:dyDescent="0.25">
      <c r="A12" s="41" t="s">
        <v>116</v>
      </c>
      <c r="B12" s="42" t="s">
        <v>96</v>
      </c>
      <c r="C12" s="42" t="s">
        <v>117</v>
      </c>
      <c r="D12" s="42" t="s">
        <v>97</v>
      </c>
      <c r="E12" s="42" t="s">
        <v>96</v>
      </c>
      <c r="F12" s="42" t="s">
        <v>96</v>
      </c>
      <c r="G12" s="42"/>
      <c r="H12" s="43">
        <v>1200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1200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1200</v>
      </c>
      <c r="AE12" s="44">
        <v>0</v>
      </c>
      <c r="AF12" s="43">
        <v>1200</v>
      </c>
      <c r="AG12" s="44">
        <v>0</v>
      </c>
    </row>
    <row r="13" spans="1:33" ht="78.75" outlineLevel="1" x14ac:dyDescent="0.25">
      <c r="A13" s="41" t="s">
        <v>118</v>
      </c>
      <c r="B13" s="42" t="s">
        <v>96</v>
      </c>
      <c r="C13" s="42" t="s">
        <v>119</v>
      </c>
      <c r="D13" s="42" t="s">
        <v>97</v>
      </c>
      <c r="E13" s="42" t="s">
        <v>96</v>
      </c>
      <c r="F13" s="42" t="s">
        <v>96</v>
      </c>
      <c r="G13" s="42"/>
      <c r="H13" s="43">
        <v>5620200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5620200</v>
      </c>
      <c r="R13" s="43">
        <v>0</v>
      </c>
      <c r="S13" s="43">
        <v>0</v>
      </c>
      <c r="T13" s="43">
        <v>0</v>
      </c>
      <c r="U13" s="43">
        <v>5412644.8899999997</v>
      </c>
      <c r="V13" s="43">
        <v>0</v>
      </c>
      <c r="W13" s="43">
        <v>0</v>
      </c>
      <c r="X13" s="43">
        <v>0</v>
      </c>
      <c r="Y13" s="43">
        <v>2317641.56</v>
      </c>
      <c r="Z13" s="43">
        <v>0</v>
      </c>
      <c r="AA13" s="43">
        <v>0</v>
      </c>
      <c r="AB13" s="43">
        <v>2317641.56</v>
      </c>
      <c r="AC13" s="43">
        <v>-2317641.56</v>
      </c>
      <c r="AD13" s="43">
        <v>5620200</v>
      </c>
      <c r="AE13" s="44">
        <v>0</v>
      </c>
      <c r="AF13" s="43">
        <v>3302558.44</v>
      </c>
      <c r="AG13" s="44">
        <v>0.41237706131454399</v>
      </c>
    </row>
    <row r="14" spans="1:33" ht="15.75" outlineLevel="1" x14ac:dyDescent="0.25">
      <c r="A14" s="41" t="s">
        <v>120</v>
      </c>
      <c r="B14" s="42" t="s">
        <v>96</v>
      </c>
      <c r="C14" s="42" t="s">
        <v>121</v>
      </c>
      <c r="D14" s="42" t="s">
        <v>97</v>
      </c>
      <c r="E14" s="42" t="s">
        <v>96</v>
      </c>
      <c r="F14" s="42" t="s">
        <v>96</v>
      </c>
      <c r="G14" s="42"/>
      <c r="H14" s="43">
        <v>104000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104000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104000</v>
      </c>
      <c r="AE14" s="44">
        <v>0</v>
      </c>
      <c r="AF14" s="43">
        <v>104000</v>
      </c>
      <c r="AG14" s="44">
        <v>0</v>
      </c>
    </row>
    <row r="15" spans="1:33" ht="31.5" outlineLevel="1" x14ac:dyDescent="0.25">
      <c r="A15" s="41" t="s">
        <v>122</v>
      </c>
      <c r="B15" s="42" t="s">
        <v>96</v>
      </c>
      <c r="C15" s="42" t="s">
        <v>123</v>
      </c>
      <c r="D15" s="42" t="s">
        <v>97</v>
      </c>
      <c r="E15" s="42" t="s">
        <v>96</v>
      </c>
      <c r="F15" s="42" t="s">
        <v>96</v>
      </c>
      <c r="G15" s="42"/>
      <c r="H15" s="43">
        <v>4284120.6399999997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4284120.6399999997</v>
      </c>
      <c r="R15" s="43">
        <v>0</v>
      </c>
      <c r="S15" s="43">
        <v>0</v>
      </c>
      <c r="T15" s="43">
        <v>0</v>
      </c>
      <c r="U15" s="43">
        <v>3623950.49</v>
      </c>
      <c r="V15" s="43">
        <v>0</v>
      </c>
      <c r="W15" s="43">
        <v>0</v>
      </c>
      <c r="X15" s="43">
        <v>0</v>
      </c>
      <c r="Y15" s="43">
        <v>1873805.87</v>
      </c>
      <c r="Z15" s="43">
        <v>0</v>
      </c>
      <c r="AA15" s="43">
        <v>0</v>
      </c>
      <c r="AB15" s="43">
        <v>1873805.87</v>
      </c>
      <c r="AC15" s="43">
        <v>-1873805.87</v>
      </c>
      <c r="AD15" s="43">
        <v>4284120.6399999997</v>
      </c>
      <c r="AE15" s="44">
        <v>0</v>
      </c>
      <c r="AF15" s="43">
        <v>2410314.77</v>
      </c>
      <c r="AG15" s="44">
        <v>0.43738401120282178</v>
      </c>
    </row>
    <row r="16" spans="1:33" ht="15.75" x14ac:dyDescent="0.25">
      <c r="A16" s="41" t="s">
        <v>124</v>
      </c>
      <c r="B16" s="42" t="s">
        <v>96</v>
      </c>
      <c r="C16" s="42" t="s">
        <v>125</v>
      </c>
      <c r="D16" s="42" t="s">
        <v>97</v>
      </c>
      <c r="E16" s="42" t="s">
        <v>96</v>
      </c>
      <c r="F16" s="42" t="s">
        <v>96</v>
      </c>
      <c r="G16" s="42"/>
      <c r="H16" s="43">
        <v>306500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306500</v>
      </c>
      <c r="R16" s="43">
        <v>0</v>
      </c>
      <c r="S16" s="43">
        <v>0</v>
      </c>
      <c r="T16" s="43">
        <v>0</v>
      </c>
      <c r="U16" s="43">
        <v>282100</v>
      </c>
      <c r="V16" s="43">
        <v>0</v>
      </c>
      <c r="W16" s="43">
        <v>0</v>
      </c>
      <c r="X16" s="43">
        <v>0</v>
      </c>
      <c r="Y16" s="43">
        <v>119969.71</v>
      </c>
      <c r="Z16" s="43">
        <v>0</v>
      </c>
      <c r="AA16" s="43">
        <v>0</v>
      </c>
      <c r="AB16" s="43">
        <v>119969.71</v>
      </c>
      <c r="AC16" s="43">
        <v>-119969.71</v>
      </c>
      <c r="AD16" s="43">
        <v>306500</v>
      </c>
      <c r="AE16" s="44">
        <v>0</v>
      </c>
      <c r="AF16" s="43">
        <v>186530.29</v>
      </c>
      <c r="AG16" s="44">
        <v>0.39141830342577488</v>
      </c>
    </row>
    <row r="17" spans="1:33" ht="31.5" outlineLevel="1" x14ac:dyDescent="0.25">
      <c r="A17" s="41" t="s">
        <v>126</v>
      </c>
      <c r="B17" s="42" t="s">
        <v>96</v>
      </c>
      <c r="C17" s="42" t="s">
        <v>127</v>
      </c>
      <c r="D17" s="42" t="s">
        <v>97</v>
      </c>
      <c r="E17" s="42" t="s">
        <v>96</v>
      </c>
      <c r="F17" s="42" t="s">
        <v>96</v>
      </c>
      <c r="G17" s="42"/>
      <c r="H17" s="43">
        <v>306500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306500</v>
      </c>
      <c r="R17" s="43">
        <v>0</v>
      </c>
      <c r="S17" s="43">
        <v>0</v>
      </c>
      <c r="T17" s="43">
        <v>0</v>
      </c>
      <c r="U17" s="43">
        <v>282100</v>
      </c>
      <c r="V17" s="43">
        <v>0</v>
      </c>
      <c r="W17" s="43">
        <v>0</v>
      </c>
      <c r="X17" s="43">
        <v>0</v>
      </c>
      <c r="Y17" s="43">
        <v>119969.71</v>
      </c>
      <c r="Z17" s="43">
        <v>0</v>
      </c>
      <c r="AA17" s="43">
        <v>0</v>
      </c>
      <c r="AB17" s="43">
        <v>119969.71</v>
      </c>
      <c r="AC17" s="43">
        <v>-119969.71</v>
      </c>
      <c r="AD17" s="43">
        <v>306500</v>
      </c>
      <c r="AE17" s="44">
        <v>0</v>
      </c>
      <c r="AF17" s="43">
        <v>186530.29</v>
      </c>
      <c r="AG17" s="44">
        <v>0.39141830342577488</v>
      </c>
    </row>
    <row r="18" spans="1:33" ht="63" x14ac:dyDescent="0.25">
      <c r="A18" s="41" t="s">
        <v>128</v>
      </c>
      <c r="B18" s="42" t="s">
        <v>96</v>
      </c>
      <c r="C18" s="42" t="s">
        <v>129</v>
      </c>
      <c r="D18" s="42" t="s">
        <v>97</v>
      </c>
      <c r="E18" s="42" t="s">
        <v>96</v>
      </c>
      <c r="F18" s="42" t="s">
        <v>96</v>
      </c>
      <c r="G18" s="42"/>
      <c r="H18" s="43">
        <v>2368800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2368800</v>
      </c>
      <c r="R18" s="43">
        <v>0</v>
      </c>
      <c r="S18" s="43">
        <v>0</v>
      </c>
      <c r="T18" s="43">
        <v>0</v>
      </c>
      <c r="U18" s="43">
        <v>2216641.66</v>
      </c>
      <c r="V18" s="43">
        <v>0</v>
      </c>
      <c r="W18" s="43">
        <v>0</v>
      </c>
      <c r="X18" s="43">
        <v>0</v>
      </c>
      <c r="Y18" s="43">
        <v>1045837.5</v>
      </c>
      <c r="Z18" s="43">
        <v>0</v>
      </c>
      <c r="AA18" s="43">
        <v>0</v>
      </c>
      <c r="AB18" s="43">
        <v>1045837.5</v>
      </c>
      <c r="AC18" s="43">
        <v>-1045837.5</v>
      </c>
      <c r="AD18" s="43">
        <v>2368800</v>
      </c>
      <c r="AE18" s="44">
        <v>0</v>
      </c>
      <c r="AF18" s="43">
        <v>1322962.5</v>
      </c>
      <c r="AG18" s="44">
        <v>0.44150519250253295</v>
      </c>
    </row>
    <row r="19" spans="1:33" ht="15.75" outlineLevel="1" x14ac:dyDescent="0.25">
      <c r="A19" s="41" t="s">
        <v>130</v>
      </c>
      <c r="B19" s="42" t="s">
        <v>96</v>
      </c>
      <c r="C19" s="42" t="s">
        <v>131</v>
      </c>
      <c r="D19" s="42" t="s">
        <v>97</v>
      </c>
      <c r="E19" s="42" t="s">
        <v>96</v>
      </c>
      <c r="F19" s="42" t="s">
        <v>96</v>
      </c>
      <c r="G19" s="42"/>
      <c r="H19" s="43">
        <v>243200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243200</v>
      </c>
      <c r="R19" s="43">
        <v>0</v>
      </c>
      <c r="S19" s="43">
        <v>0</v>
      </c>
      <c r="T19" s="43">
        <v>0</v>
      </c>
      <c r="U19" s="43">
        <v>243200</v>
      </c>
      <c r="V19" s="43">
        <v>0</v>
      </c>
      <c r="W19" s="43">
        <v>0</v>
      </c>
      <c r="X19" s="43">
        <v>0</v>
      </c>
      <c r="Y19" s="43">
        <v>92023.64</v>
      </c>
      <c r="Z19" s="43">
        <v>0</v>
      </c>
      <c r="AA19" s="43">
        <v>0</v>
      </c>
      <c r="AB19" s="43">
        <v>92023.64</v>
      </c>
      <c r="AC19" s="43">
        <v>-92023.64</v>
      </c>
      <c r="AD19" s="43">
        <v>243200</v>
      </c>
      <c r="AE19" s="44">
        <v>0</v>
      </c>
      <c r="AF19" s="43">
        <v>151176.35999999999</v>
      </c>
      <c r="AG19" s="44">
        <v>0.37838667763157896</v>
      </c>
    </row>
    <row r="20" spans="1:33" ht="63" outlineLevel="1" x14ac:dyDescent="0.25">
      <c r="A20" s="41" t="s">
        <v>132</v>
      </c>
      <c r="B20" s="42" t="s">
        <v>96</v>
      </c>
      <c r="C20" s="42" t="s">
        <v>133</v>
      </c>
      <c r="D20" s="42" t="s">
        <v>97</v>
      </c>
      <c r="E20" s="42" t="s">
        <v>96</v>
      </c>
      <c r="F20" s="42" t="s">
        <v>96</v>
      </c>
      <c r="G20" s="42"/>
      <c r="H20" s="43">
        <v>2125600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2125600</v>
      </c>
      <c r="R20" s="43">
        <v>0</v>
      </c>
      <c r="S20" s="43">
        <v>0</v>
      </c>
      <c r="T20" s="43">
        <v>0</v>
      </c>
      <c r="U20" s="43">
        <v>1973441.66</v>
      </c>
      <c r="V20" s="43">
        <v>0</v>
      </c>
      <c r="W20" s="43">
        <v>0</v>
      </c>
      <c r="X20" s="43">
        <v>0</v>
      </c>
      <c r="Y20" s="43">
        <v>953813.86</v>
      </c>
      <c r="Z20" s="43">
        <v>0</v>
      </c>
      <c r="AA20" s="43">
        <v>0</v>
      </c>
      <c r="AB20" s="43">
        <v>953813.86</v>
      </c>
      <c r="AC20" s="43">
        <v>-953813.86</v>
      </c>
      <c r="AD20" s="43">
        <v>2125600</v>
      </c>
      <c r="AE20" s="44">
        <v>0</v>
      </c>
      <c r="AF20" s="43">
        <v>1171786.1399999999</v>
      </c>
      <c r="AG20" s="44">
        <v>0.44872688182160331</v>
      </c>
    </row>
    <row r="21" spans="1:33" ht="31.5" x14ac:dyDescent="0.25">
      <c r="A21" s="41" t="s">
        <v>134</v>
      </c>
      <c r="B21" s="42" t="s">
        <v>96</v>
      </c>
      <c r="C21" s="42" t="s">
        <v>135</v>
      </c>
      <c r="D21" s="42" t="s">
        <v>97</v>
      </c>
      <c r="E21" s="42" t="s">
        <v>96</v>
      </c>
      <c r="F21" s="42" t="s">
        <v>96</v>
      </c>
      <c r="G21" s="42"/>
      <c r="H21" s="43">
        <v>47554547.68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47554547.68</v>
      </c>
      <c r="R21" s="43">
        <v>0</v>
      </c>
      <c r="S21" s="43">
        <v>0</v>
      </c>
      <c r="T21" s="43">
        <v>0</v>
      </c>
      <c r="U21" s="43">
        <v>37708776.909999996</v>
      </c>
      <c r="V21" s="43">
        <v>0</v>
      </c>
      <c r="W21" s="43">
        <v>0</v>
      </c>
      <c r="X21" s="43">
        <v>0</v>
      </c>
      <c r="Y21" s="43">
        <v>11695617.15</v>
      </c>
      <c r="Z21" s="43">
        <v>0</v>
      </c>
      <c r="AA21" s="43">
        <v>0</v>
      </c>
      <c r="AB21" s="43">
        <v>11695617.15</v>
      </c>
      <c r="AC21" s="43">
        <v>-11695617.15</v>
      </c>
      <c r="AD21" s="43">
        <v>47554547.68</v>
      </c>
      <c r="AE21" s="44">
        <v>0</v>
      </c>
      <c r="AF21" s="43">
        <v>35858930.530000001</v>
      </c>
      <c r="AG21" s="44">
        <v>0.24594108703758782</v>
      </c>
    </row>
    <row r="22" spans="1:33" ht="31.5" outlineLevel="1" x14ac:dyDescent="0.25">
      <c r="A22" s="41" t="s">
        <v>136</v>
      </c>
      <c r="B22" s="42" t="s">
        <v>96</v>
      </c>
      <c r="C22" s="42" t="s">
        <v>137</v>
      </c>
      <c r="D22" s="42" t="s">
        <v>97</v>
      </c>
      <c r="E22" s="42" t="s">
        <v>96</v>
      </c>
      <c r="F22" s="42" t="s">
        <v>96</v>
      </c>
      <c r="G22" s="42"/>
      <c r="H22" s="43">
        <v>16000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16000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16000</v>
      </c>
      <c r="AE22" s="44">
        <v>0</v>
      </c>
      <c r="AF22" s="43">
        <v>16000</v>
      </c>
      <c r="AG22" s="44">
        <v>0</v>
      </c>
    </row>
    <row r="23" spans="1:33" ht="15.75" outlineLevel="1" x14ac:dyDescent="0.25">
      <c r="A23" s="41" t="s">
        <v>138</v>
      </c>
      <c r="B23" s="42" t="s">
        <v>96</v>
      </c>
      <c r="C23" s="42" t="s">
        <v>139</v>
      </c>
      <c r="D23" s="42" t="s">
        <v>97</v>
      </c>
      <c r="E23" s="42" t="s">
        <v>96</v>
      </c>
      <c r="F23" s="42" t="s">
        <v>96</v>
      </c>
      <c r="G23" s="42"/>
      <c r="H23" s="43">
        <v>5909500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5909500</v>
      </c>
      <c r="R23" s="43">
        <v>0</v>
      </c>
      <c r="S23" s="43">
        <v>0</v>
      </c>
      <c r="T23" s="43">
        <v>0</v>
      </c>
      <c r="U23" s="43">
        <v>5873614.0499999998</v>
      </c>
      <c r="V23" s="43">
        <v>0</v>
      </c>
      <c r="W23" s="43">
        <v>0</v>
      </c>
      <c r="X23" s="43">
        <v>0</v>
      </c>
      <c r="Y23" s="43">
        <v>2804859.57</v>
      </c>
      <c r="Z23" s="43">
        <v>0</v>
      </c>
      <c r="AA23" s="43">
        <v>0</v>
      </c>
      <c r="AB23" s="43">
        <v>2804859.57</v>
      </c>
      <c r="AC23" s="43">
        <v>-2804859.57</v>
      </c>
      <c r="AD23" s="43">
        <v>5909500</v>
      </c>
      <c r="AE23" s="44">
        <v>0</v>
      </c>
      <c r="AF23" s="43">
        <v>3104640.43</v>
      </c>
      <c r="AG23" s="44">
        <v>0.47463568322193078</v>
      </c>
    </row>
    <row r="24" spans="1:33" ht="31.5" outlineLevel="1" x14ac:dyDescent="0.25">
      <c r="A24" s="41" t="s">
        <v>140</v>
      </c>
      <c r="B24" s="42" t="s">
        <v>96</v>
      </c>
      <c r="C24" s="42" t="s">
        <v>141</v>
      </c>
      <c r="D24" s="42" t="s">
        <v>97</v>
      </c>
      <c r="E24" s="42" t="s">
        <v>96</v>
      </c>
      <c r="F24" s="42" t="s">
        <v>96</v>
      </c>
      <c r="G24" s="42"/>
      <c r="H24" s="43">
        <v>41309047.68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41309047.68</v>
      </c>
      <c r="R24" s="43">
        <v>0</v>
      </c>
      <c r="S24" s="43">
        <v>0</v>
      </c>
      <c r="T24" s="43">
        <v>0</v>
      </c>
      <c r="U24" s="43">
        <v>31731162.859999999</v>
      </c>
      <c r="V24" s="43">
        <v>0</v>
      </c>
      <c r="W24" s="43">
        <v>0</v>
      </c>
      <c r="X24" s="43">
        <v>0</v>
      </c>
      <c r="Y24" s="43">
        <v>8786757.5800000001</v>
      </c>
      <c r="Z24" s="43">
        <v>0</v>
      </c>
      <c r="AA24" s="43">
        <v>0</v>
      </c>
      <c r="AB24" s="43">
        <v>8786757.5800000001</v>
      </c>
      <c r="AC24" s="43">
        <v>-8786757.5800000001</v>
      </c>
      <c r="AD24" s="43">
        <v>41309047.68</v>
      </c>
      <c r="AE24" s="44">
        <v>0</v>
      </c>
      <c r="AF24" s="43">
        <v>32522290.100000001</v>
      </c>
      <c r="AG24" s="44">
        <v>0.21270782246220013</v>
      </c>
    </row>
    <row r="25" spans="1:33" ht="31.5" outlineLevel="1" x14ac:dyDescent="0.25">
      <c r="A25" s="41" t="s">
        <v>142</v>
      </c>
      <c r="B25" s="42" t="s">
        <v>96</v>
      </c>
      <c r="C25" s="42" t="s">
        <v>143</v>
      </c>
      <c r="D25" s="42" t="s">
        <v>97</v>
      </c>
      <c r="E25" s="42" t="s">
        <v>96</v>
      </c>
      <c r="F25" s="42" t="s">
        <v>96</v>
      </c>
      <c r="G25" s="42"/>
      <c r="H25" s="43">
        <v>320000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320000</v>
      </c>
      <c r="R25" s="43">
        <v>0</v>
      </c>
      <c r="S25" s="43">
        <v>0</v>
      </c>
      <c r="T25" s="43">
        <v>0</v>
      </c>
      <c r="U25" s="43">
        <v>104000</v>
      </c>
      <c r="V25" s="43">
        <v>0</v>
      </c>
      <c r="W25" s="43">
        <v>0</v>
      </c>
      <c r="X25" s="43">
        <v>0</v>
      </c>
      <c r="Y25" s="43">
        <v>104000</v>
      </c>
      <c r="Z25" s="43">
        <v>0</v>
      </c>
      <c r="AA25" s="43">
        <v>0</v>
      </c>
      <c r="AB25" s="43">
        <v>104000</v>
      </c>
      <c r="AC25" s="43">
        <v>-104000</v>
      </c>
      <c r="AD25" s="43">
        <v>320000</v>
      </c>
      <c r="AE25" s="44">
        <v>0</v>
      </c>
      <c r="AF25" s="43">
        <v>216000</v>
      </c>
      <c r="AG25" s="44">
        <v>0.32500000000000001</v>
      </c>
    </row>
    <row r="26" spans="1:33" ht="31.5" x14ac:dyDescent="0.25">
      <c r="A26" s="41" t="s">
        <v>144</v>
      </c>
      <c r="B26" s="42" t="s">
        <v>96</v>
      </c>
      <c r="C26" s="42" t="s">
        <v>145</v>
      </c>
      <c r="D26" s="42" t="s">
        <v>97</v>
      </c>
      <c r="E26" s="42" t="s">
        <v>96</v>
      </c>
      <c r="F26" s="42" t="s">
        <v>96</v>
      </c>
      <c r="G26" s="42"/>
      <c r="H26" s="43">
        <v>27221483.670000002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27221483.670000002</v>
      </c>
      <c r="R26" s="43">
        <v>0</v>
      </c>
      <c r="S26" s="43">
        <v>0</v>
      </c>
      <c r="T26" s="43">
        <v>0</v>
      </c>
      <c r="U26" s="43">
        <v>17683235.350000001</v>
      </c>
      <c r="V26" s="43">
        <v>0</v>
      </c>
      <c r="W26" s="43">
        <v>0</v>
      </c>
      <c r="X26" s="43">
        <v>0</v>
      </c>
      <c r="Y26" s="43">
        <v>8897601.8900000006</v>
      </c>
      <c r="Z26" s="43">
        <v>0</v>
      </c>
      <c r="AA26" s="43">
        <v>0</v>
      </c>
      <c r="AB26" s="43">
        <v>8897601.8900000006</v>
      </c>
      <c r="AC26" s="43">
        <v>-8897601.8900000006</v>
      </c>
      <c r="AD26" s="43">
        <v>27221483.670000002</v>
      </c>
      <c r="AE26" s="44">
        <v>0</v>
      </c>
      <c r="AF26" s="43">
        <v>18323881.780000001</v>
      </c>
      <c r="AG26" s="44">
        <v>0.32685954953314267</v>
      </c>
    </row>
    <row r="27" spans="1:33" ht="15.75" outlineLevel="1" x14ac:dyDescent="0.25">
      <c r="A27" s="41" t="s">
        <v>146</v>
      </c>
      <c r="B27" s="42" t="s">
        <v>96</v>
      </c>
      <c r="C27" s="42" t="s">
        <v>147</v>
      </c>
      <c r="D27" s="42" t="s">
        <v>97</v>
      </c>
      <c r="E27" s="42" t="s">
        <v>96</v>
      </c>
      <c r="F27" s="42" t="s">
        <v>96</v>
      </c>
      <c r="G27" s="42"/>
      <c r="H27" s="43">
        <v>588600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588600</v>
      </c>
      <c r="R27" s="43">
        <v>0</v>
      </c>
      <c r="S27" s="43">
        <v>0</v>
      </c>
      <c r="T27" s="43">
        <v>0</v>
      </c>
      <c r="U27" s="43">
        <v>73382.559999999998</v>
      </c>
      <c r="V27" s="43">
        <v>0</v>
      </c>
      <c r="W27" s="43">
        <v>0</v>
      </c>
      <c r="X27" s="43">
        <v>0</v>
      </c>
      <c r="Y27" s="43">
        <v>29885.45</v>
      </c>
      <c r="Z27" s="43">
        <v>0</v>
      </c>
      <c r="AA27" s="43">
        <v>0</v>
      </c>
      <c r="AB27" s="43">
        <v>29885.45</v>
      </c>
      <c r="AC27" s="43">
        <v>-29885.45</v>
      </c>
      <c r="AD27" s="43">
        <v>588600</v>
      </c>
      <c r="AE27" s="44">
        <v>0</v>
      </c>
      <c r="AF27" s="43">
        <v>558714.55000000005</v>
      </c>
      <c r="AG27" s="44">
        <v>5.077378525314305E-2</v>
      </c>
    </row>
    <row r="28" spans="1:33" ht="15.75" outlineLevel="1" x14ac:dyDescent="0.25">
      <c r="A28" s="41" t="s">
        <v>148</v>
      </c>
      <c r="B28" s="42" t="s">
        <v>96</v>
      </c>
      <c r="C28" s="42" t="s">
        <v>149</v>
      </c>
      <c r="D28" s="42" t="s">
        <v>97</v>
      </c>
      <c r="E28" s="42" t="s">
        <v>96</v>
      </c>
      <c r="F28" s="42" t="s">
        <v>96</v>
      </c>
      <c r="G28" s="42"/>
      <c r="H28" s="43">
        <v>5564272.8300000001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5564272.8300000001</v>
      </c>
      <c r="R28" s="43">
        <v>0</v>
      </c>
      <c r="S28" s="43">
        <v>0</v>
      </c>
      <c r="T28" s="43">
        <v>0</v>
      </c>
      <c r="U28" s="43">
        <v>2538178.87</v>
      </c>
      <c r="V28" s="43">
        <v>0</v>
      </c>
      <c r="W28" s="43">
        <v>0</v>
      </c>
      <c r="X28" s="43">
        <v>0</v>
      </c>
      <c r="Y28" s="43">
        <v>721237.7</v>
      </c>
      <c r="Z28" s="43">
        <v>0</v>
      </c>
      <c r="AA28" s="43">
        <v>0</v>
      </c>
      <c r="AB28" s="43">
        <v>721237.7</v>
      </c>
      <c r="AC28" s="43">
        <v>-721237.7</v>
      </c>
      <c r="AD28" s="43">
        <v>5564272.8300000001</v>
      </c>
      <c r="AE28" s="44">
        <v>0</v>
      </c>
      <c r="AF28" s="43">
        <v>4843035.13</v>
      </c>
      <c r="AG28" s="44">
        <v>0.129619398982634</v>
      </c>
    </row>
    <row r="29" spans="1:33" ht="15.75" outlineLevel="1" x14ac:dyDescent="0.25">
      <c r="A29" s="41" t="s">
        <v>150</v>
      </c>
      <c r="B29" s="42" t="s">
        <v>96</v>
      </c>
      <c r="C29" s="42" t="s">
        <v>151</v>
      </c>
      <c r="D29" s="42" t="s">
        <v>97</v>
      </c>
      <c r="E29" s="42" t="s">
        <v>96</v>
      </c>
      <c r="F29" s="42" t="s">
        <v>96</v>
      </c>
      <c r="G29" s="42"/>
      <c r="H29" s="43">
        <v>21068610.84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21068610.84</v>
      </c>
      <c r="R29" s="43">
        <v>0</v>
      </c>
      <c r="S29" s="43">
        <v>0</v>
      </c>
      <c r="T29" s="43">
        <v>0</v>
      </c>
      <c r="U29" s="43">
        <v>15071673.92</v>
      </c>
      <c r="V29" s="43">
        <v>0</v>
      </c>
      <c r="W29" s="43">
        <v>0</v>
      </c>
      <c r="X29" s="43">
        <v>0</v>
      </c>
      <c r="Y29" s="43">
        <v>8146478.7400000002</v>
      </c>
      <c r="Z29" s="43">
        <v>0</v>
      </c>
      <c r="AA29" s="43">
        <v>0</v>
      </c>
      <c r="AB29" s="43">
        <v>8146478.7400000002</v>
      </c>
      <c r="AC29" s="43">
        <v>-8146478.7400000002</v>
      </c>
      <c r="AD29" s="43">
        <v>21068610.84</v>
      </c>
      <c r="AE29" s="44">
        <v>0</v>
      </c>
      <c r="AF29" s="43">
        <v>12922132.1</v>
      </c>
      <c r="AG29" s="44">
        <v>0.38666425621823292</v>
      </c>
    </row>
    <row r="30" spans="1:33" ht="31.5" x14ac:dyDescent="0.25">
      <c r="A30" s="41" t="s">
        <v>152</v>
      </c>
      <c r="B30" s="42" t="s">
        <v>96</v>
      </c>
      <c r="C30" s="42" t="s">
        <v>153</v>
      </c>
      <c r="D30" s="42" t="s">
        <v>97</v>
      </c>
      <c r="E30" s="42" t="s">
        <v>96</v>
      </c>
      <c r="F30" s="42" t="s">
        <v>96</v>
      </c>
      <c r="G30" s="42"/>
      <c r="H30" s="43">
        <v>281200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281200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281200</v>
      </c>
      <c r="AE30" s="44">
        <v>0</v>
      </c>
      <c r="AF30" s="43">
        <v>281200</v>
      </c>
      <c r="AG30" s="44">
        <v>0</v>
      </c>
    </row>
    <row r="31" spans="1:33" ht="31.5" outlineLevel="1" x14ac:dyDescent="0.25">
      <c r="A31" s="41" t="s">
        <v>154</v>
      </c>
      <c r="B31" s="42" t="s">
        <v>96</v>
      </c>
      <c r="C31" s="42" t="s">
        <v>155</v>
      </c>
      <c r="D31" s="42" t="s">
        <v>97</v>
      </c>
      <c r="E31" s="42" t="s">
        <v>96</v>
      </c>
      <c r="F31" s="42" t="s">
        <v>96</v>
      </c>
      <c r="G31" s="42"/>
      <c r="H31" s="43">
        <v>281200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281200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281200</v>
      </c>
      <c r="AE31" s="44">
        <v>0</v>
      </c>
      <c r="AF31" s="43">
        <v>281200</v>
      </c>
      <c r="AG31" s="44">
        <v>0</v>
      </c>
    </row>
    <row r="32" spans="1:33" ht="15.75" x14ac:dyDescent="0.25">
      <c r="A32" s="41" t="s">
        <v>156</v>
      </c>
      <c r="B32" s="42" t="s">
        <v>96</v>
      </c>
      <c r="C32" s="42" t="s">
        <v>157</v>
      </c>
      <c r="D32" s="42" t="s">
        <v>97</v>
      </c>
      <c r="E32" s="42" t="s">
        <v>96</v>
      </c>
      <c r="F32" s="42" t="s">
        <v>96</v>
      </c>
      <c r="G32" s="42"/>
      <c r="H32" s="43">
        <v>205715730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205715730</v>
      </c>
      <c r="R32" s="43">
        <v>0</v>
      </c>
      <c r="S32" s="43">
        <v>0</v>
      </c>
      <c r="T32" s="43">
        <v>0</v>
      </c>
      <c r="U32" s="43">
        <v>203461865.86000001</v>
      </c>
      <c r="V32" s="43">
        <v>0</v>
      </c>
      <c r="W32" s="43">
        <v>0</v>
      </c>
      <c r="X32" s="43">
        <v>0</v>
      </c>
      <c r="Y32" s="43">
        <v>131389963.58</v>
      </c>
      <c r="Z32" s="43">
        <v>0</v>
      </c>
      <c r="AA32" s="43">
        <v>0</v>
      </c>
      <c r="AB32" s="43">
        <v>131389963.58</v>
      </c>
      <c r="AC32" s="43">
        <v>-131389963.58</v>
      </c>
      <c r="AD32" s="43">
        <v>205715730</v>
      </c>
      <c r="AE32" s="44">
        <v>0</v>
      </c>
      <c r="AF32" s="43">
        <v>74325766.420000002</v>
      </c>
      <c r="AG32" s="44">
        <v>0.6386967276639467</v>
      </c>
    </row>
    <row r="33" spans="1:33" ht="15.75" outlineLevel="1" x14ac:dyDescent="0.25">
      <c r="A33" s="41" t="s">
        <v>158</v>
      </c>
      <c r="B33" s="42" t="s">
        <v>96</v>
      </c>
      <c r="C33" s="42" t="s">
        <v>159</v>
      </c>
      <c r="D33" s="42" t="s">
        <v>97</v>
      </c>
      <c r="E33" s="42" t="s">
        <v>96</v>
      </c>
      <c r="F33" s="42" t="s">
        <v>96</v>
      </c>
      <c r="G33" s="42"/>
      <c r="H33" s="43">
        <v>25533530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25533530</v>
      </c>
      <c r="R33" s="43">
        <v>0</v>
      </c>
      <c r="S33" s="43">
        <v>0</v>
      </c>
      <c r="T33" s="43">
        <v>0</v>
      </c>
      <c r="U33" s="43">
        <v>25433530</v>
      </c>
      <c r="V33" s="43">
        <v>0</v>
      </c>
      <c r="W33" s="43">
        <v>0</v>
      </c>
      <c r="X33" s="43">
        <v>0</v>
      </c>
      <c r="Y33" s="43">
        <v>15117480</v>
      </c>
      <c r="Z33" s="43">
        <v>0</v>
      </c>
      <c r="AA33" s="43">
        <v>0</v>
      </c>
      <c r="AB33" s="43">
        <v>15117480</v>
      </c>
      <c r="AC33" s="43">
        <v>-15117480</v>
      </c>
      <c r="AD33" s="43">
        <v>25533530</v>
      </c>
      <c r="AE33" s="44">
        <v>0</v>
      </c>
      <c r="AF33" s="43">
        <v>10416050</v>
      </c>
      <c r="AG33" s="44">
        <v>0.59206384702781012</v>
      </c>
    </row>
    <row r="34" spans="1:33" ht="15.75" outlineLevel="1" x14ac:dyDescent="0.25">
      <c r="A34" s="41" t="s">
        <v>160</v>
      </c>
      <c r="B34" s="42" t="s">
        <v>96</v>
      </c>
      <c r="C34" s="42" t="s">
        <v>161</v>
      </c>
      <c r="D34" s="42" t="s">
        <v>97</v>
      </c>
      <c r="E34" s="42" t="s">
        <v>96</v>
      </c>
      <c r="F34" s="42" t="s">
        <v>96</v>
      </c>
      <c r="G34" s="42"/>
      <c r="H34" s="43">
        <v>161562900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161562900</v>
      </c>
      <c r="R34" s="43">
        <v>0</v>
      </c>
      <c r="S34" s="43">
        <v>0</v>
      </c>
      <c r="T34" s="43">
        <v>0</v>
      </c>
      <c r="U34" s="43">
        <v>161128200</v>
      </c>
      <c r="V34" s="43">
        <v>0</v>
      </c>
      <c r="W34" s="43">
        <v>0</v>
      </c>
      <c r="X34" s="43">
        <v>0</v>
      </c>
      <c r="Y34" s="43">
        <v>107384643.01000001</v>
      </c>
      <c r="Z34" s="43">
        <v>0</v>
      </c>
      <c r="AA34" s="43">
        <v>0</v>
      </c>
      <c r="AB34" s="43">
        <v>107384643.01000001</v>
      </c>
      <c r="AC34" s="43">
        <v>-107384643.01000001</v>
      </c>
      <c r="AD34" s="43">
        <v>161562900</v>
      </c>
      <c r="AE34" s="44">
        <v>0</v>
      </c>
      <c r="AF34" s="43">
        <v>54178256.990000002</v>
      </c>
      <c r="AG34" s="44">
        <v>0.66466152198307904</v>
      </c>
    </row>
    <row r="35" spans="1:33" ht="31.5" outlineLevel="1" x14ac:dyDescent="0.25">
      <c r="A35" s="41" t="s">
        <v>162</v>
      </c>
      <c r="B35" s="42" t="s">
        <v>96</v>
      </c>
      <c r="C35" s="42" t="s">
        <v>163</v>
      </c>
      <c r="D35" s="42" t="s">
        <v>97</v>
      </c>
      <c r="E35" s="42" t="s">
        <v>96</v>
      </c>
      <c r="F35" s="42" t="s">
        <v>96</v>
      </c>
      <c r="G35" s="42"/>
      <c r="H35" s="43">
        <v>4219100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4219100</v>
      </c>
      <c r="R35" s="43">
        <v>0</v>
      </c>
      <c r="S35" s="43">
        <v>0</v>
      </c>
      <c r="T35" s="43">
        <v>0</v>
      </c>
      <c r="U35" s="43">
        <v>4167079.1</v>
      </c>
      <c r="V35" s="43">
        <v>0</v>
      </c>
      <c r="W35" s="43">
        <v>0</v>
      </c>
      <c r="X35" s="43">
        <v>0</v>
      </c>
      <c r="Y35" s="43">
        <v>2372039.5299999998</v>
      </c>
      <c r="Z35" s="43">
        <v>0</v>
      </c>
      <c r="AA35" s="43">
        <v>0</v>
      </c>
      <c r="AB35" s="43">
        <v>2372039.5299999998</v>
      </c>
      <c r="AC35" s="43">
        <v>-2372039.5299999998</v>
      </c>
      <c r="AD35" s="43">
        <v>4219100</v>
      </c>
      <c r="AE35" s="44">
        <v>0</v>
      </c>
      <c r="AF35" s="43">
        <v>1847060.47</v>
      </c>
      <c r="AG35" s="44">
        <v>0.56221457893863624</v>
      </c>
    </row>
    <row r="36" spans="1:33" ht="15.75" outlineLevel="1" x14ac:dyDescent="0.25">
      <c r="A36" s="41" t="s">
        <v>164</v>
      </c>
      <c r="B36" s="42" t="s">
        <v>96</v>
      </c>
      <c r="C36" s="42" t="s">
        <v>165</v>
      </c>
      <c r="D36" s="42" t="s">
        <v>97</v>
      </c>
      <c r="E36" s="42" t="s">
        <v>96</v>
      </c>
      <c r="F36" s="42" t="s">
        <v>96</v>
      </c>
      <c r="G36" s="42"/>
      <c r="H36" s="43">
        <v>19500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19500</v>
      </c>
      <c r="R36" s="43">
        <v>0</v>
      </c>
      <c r="S36" s="43">
        <v>0</v>
      </c>
      <c r="T36" s="43">
        <v>0</v>
      </c>
      <c r="U36" s="43">
        <v>18000</v>
      </c>
      <c r="V36" s="43">
        <v>0</v>
      </c>
      <c r="W36" s="43">
        <v>0</v>
      </c>
      <c r="X36" s="43">
        <v>0</v>
      </c>
      <c r="Y36" s="43">
        <v>18000</v>
      </c>
      <c r="Z36" s="43">
        <v>0</v>
      </c>
      <c r="AA36" s="43">
        <v>0</v>
      </c>
      <c r="AB36" s="43">
        <v>18000</v>
      </c>
      <c r="AC36" s="43">
        <v>-18000</v>
      </c>
      <c r="AD36" s="43">
        <v>19500</v>
      </c>
      <c r="AE36" s="44">
        <v>0</v>
      </c>
      <c r="AF36" s="43">
        <v>1500</v>
      </c>
      <c r="AG36" s="44">
        <v>0.92307692307692313</v>
      </c>
    </row>
    <row r="37" spans="1:33" ht="31.5" outlineLevel="1" x14ac:dyDescent="0.25">
      <c r="A37" s="41" t="s">
        <v>166</v>
      </c>
      <c r="B37" s="42" t="s">
        <v>96</v>
      </c>
      <c r="C37" s="42" t="s">
        <v>167</v>
      </c>
      <c r="D37" s="42" t="s">
        <v>97</v>
      </c>
      <c r="E37" s="42" t="s">
        <v>96</v>
      </c>
      <c r="F37" s="42" t="s">
        <v>96</v>
      </c>
      <c r="G37" s="42"/>
      <c r="H37" s="43">
        <v>14380700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14380700</v>
      </c>
      <c r="R37" s="43">
        <v>0</v>
      </c>
      <c r="S37" s="43">
        <v>0</v>
      </c>
      <c r="T37" s="43">
        <v>0</v>
      </c>
      <c r="U37" s="43">
        <v>12715056.76</v>
      </c>
      <c r="V37" s="43">
        <v>0</v>
      </c>
      <c r="W37" s="43">
        <v>0</v>
      </c>
      <c r="X37" s="43">
        <v>0</v>
      </c>
      <c r="Y37" s="43">
        <v>6497801.04</v>
      </c>
      <c r="Z37" s="43">
        <v>0</v>
      </c>
      <c r="AA37" s="43">
        <v>0</v>
      </c>
      <c r="AB37" s="43">
        <v>6497801.04</v>
      </c>
      <c r="AC37" s="43">
        <v>-6497801.04</v>
      </c>
      <c r="AD37" s="43">
        <v>14380700</v>
      </c>
      <c r="AE37" s="44">
        <v>0</v>
      </c>
      <c r="AF37" s="43">
        <v>7882898.96</v>
      </c>
      <c r="AG37" s="44">
        <v>0.45184177682588467</v>
      </c>
    </row>
    <row r="38" spans="1:33" ht="31.5" x14ac:dyDescent="0.25">
      <c r="A38" s="41" t="s">
        <v>168</v>
      </c>
      <c r="B38" s="42" t="s">
        <v>96</v>
      </c>
      <c r="C38" s="42" t="s">
        <v>169</v>
      </c>
      <c r="D38" s="42" t="s">
        <v>97</v>
      </c>
      <c r="E38" s="42" t="s">
        <v>96</v>
      </c>
      <c r="F38" s="42" t="s">
        <v>96</v>
      </c>
      <c r="G38" s="42"/>
      <c r="H38" s="43">
        <v>29632400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29632400</v>
      </c>
      <c r="R38" s="43">
        <v>0</v>
      </c>
      <c r="S38" s="43">
        <v>0</v>
      </c>
      <c r="T38" s="43">
        <v>0</v>
      </c>
      <c r="U38" s="43">
        <v>29261105.140000001</v>
      </c>
      <c r="V38" s="43">
        <v>0</v>
      </c>
      <c r="W38" s="43">
        <v>0</v>
      </c>
      <c r="X38" s="43">
        <v>0</v>
      </c>
      <c r="Y38" s="43">
        <v>13384929.789999999</v>
      </c>
      <c r="Z38" s="43">
        <v>0</v>
      </c>
      <c r="AA38" s="43">
        <v>0</v>
      </c>
      <c r="AB38" s="43">
        <v>13384929.789999999</v>
      </c>
      <c r="AC38" s="43">
        <v>-13384929.789999999</v>
      </c>
      <c r="AD38" s="43">
        <v>29632400</v>
      </c>
      <c r="AE38" s="44">
        <v>0</v>
      </c>
      <c r="AF38" s="43">
        <v>16247470.210000001</v>
      </c>
      <c r="AG38" s="44">
        <v>0.45169914654229831</v>
      </c>
    </row>
    <row r="39" spans="1:33" ht="15.75" outlineLevel="1" x14ac:dyDescent="0.25">
      <c r="A39" s="41" t="s">
        <v>170</v>
      </c>
      <c r="B39" s="42" t="s">
        <v>96</v>
      </c>
      <c r="C39" s="42" t="s">
        <v>171</v>
      </c>
      <c r="D39" s="42" t="s">
        <v>97</v>
      </c>
      <c r="E39" s="42" t="s">
        <v>96</v>
      </c>
      <c r="F39" s="42" t="s">
        <v>96</v>
      </c>
      <c r="G39" s="42"/>
      <c r="H39" s="43">
        <v>26603300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26603300</v>
      </c>
      <c r="R39" s="43">
        <v>0</v>
      </c>
      <c r="S39" s="43">
        <v>0</v>
      </c>
      <c r="T39" s="43">
        <v>0</v>
      </c>
      <c r="U39" s="43">
        <v>26407696.140000001</v>
      </c>
      <c r="V39" s="43">
        <v>0</v>
      </c>
      <c r="W39" s="43">
        <v>0</v>
      </c>
      <c r="X39" s="43">
        <v>0</v>
      </c>
      <c r="Y39" s="43">
        <v>11992415.619999999</v>
      </c>
      <c r="Z39" s="43">
        <v>0</v>
      </c>
      <c r="AA39" s="43">
        <v>0</v>
      </c>
      <c r="AB39" s="43">
        <v>11992415.619999999</v>
      </c>
      <c r="AC39" s="43">
        <v>-11992415.619999999</v>
      </c>
      <c r="AD39" s="43">
        <v>26603300</v>
      </c>
      <c r="AE39" s="44">
        <v>0</v>
      </c>
      <c r="AF39" s="43">
        <v>14610884.380000001</v>
      </c>
      <c r="AG39" s="44">
        <v>0.45078676780700139</v>
      </c>
    </row>
    <row r="40" spans="1:33" ht="31.5" outlineLevel="1" x14ac:dyDescent="0.25">
      <c r="A40" s="41" t="s">
        <v>172</v>
      </c>
      <c r="B40" s="42" t="s">
        <v>96</v>
      </c>
      <c r="C40" s="42" t="s">
        <v>173</v>
      </c>
      <c r="D40" s="42" t="s">
        <v>97</v>
      </c>
      <c r="E40" s="42" t="s">
        <v>96</v>
      </c>
      <c r="F40" s="42" t="s">
        <v>96</v>
      </c>
      <c r="G40" s="42"/>
      <c r="H40" s="43">
        <v>3029100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3029100</v>
      </c>
      <c r="R40" s="43">
        <v>0</v>
      </c>
      <c r="S40" s="43">
        <v>0</v>
      </c>
      <c r="T40" s="43">
        <v>0</v>
      </c>
      <c r="U40" s="43">
        <v>2853409</v>
      </c>
      <c r="V40" s="43">
        <v>0</v>
      </c>
      <c r="W40" s="43">
        <v>0</v>
      </c>
      <c r="X40" s="43">
        <v>0</v>
      </c>
      <c r="Y40" s="43">
        <v>1392514.17</v>
      </c>
      <c r="Z40" s="43">
        <v>0</v>
      </c>
      <c r="AA40" s="43">
        <v>0</v>
      </c>
      <c r="AB40" s="43">
        <v>1392514.17</v>
      </c>
      <c r="AC40" s="43">
        <v>-1392514.17</v>
      </c>
      <c r="AD40" s="43">
        <v>3029100</v>
      </c>
      <c r="AE40" s="44">
        <v>0</v>
      </c>
      <c r="AF40" s="43">
        <v>1636585.83</v>
      </c>
      <c r="AG40" s="44">
        <v>0.45971218183618895</v>
      </c>
    </row>
    <row r="41" spans="1:33" ht="15.75" x14ac:dyDescent="0.25">
      <c r="A41" s="41" t="s">
        <v>174</v>
      </c>
      <c r="B41" s="42" t="s">
        <v>96</v>
      </c>
      <c r="C41" s="42" t="s">
        <v>175</v>
      </c>
      <c r="D41" s="42" t="s">
        <v>97</v>
      </c>
      <c r="E41" s="42" t="s">
        <v>96</v>
      </c>
      <c r="F41" s="42" t="s">
        <v>96</v>
      </c>
      <c r="G41" s="42"/>
      <c r="H41" s="43">
        <v>4269400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2109400</v>
      </c>
      <c r="R41" s="43">
        <v>0</v>
      </c>
      <c r="S41" s="43">
        <v>0</v>
      </c>
      <c r="T41" s="43">
        <v>0</v>
      </c>
      <c r="U41" s="43">
        <v>4269400</v>
      </c>
      <c r="V41" s="43">
        <v>0</v>
      </c>
      <c r="W41" s="43">
        <v>0</v>
      </c>
      <c r="X41" s="43">
        <v>0</v>
      </c>
      <c r="Y41" s="43">
        <v>2138265.5099999998</v>
      </c>
      <c r="Z41" s="43">
        <v>0</v>
      </c>
      <c r="AA41" s="43">
        <v>0</v>
      </c>
      <c r="AB41" s="43">
        <v>2138265.5099999998</v>
      </c>
      <c r="AC41" s="43">
        <v>-2138265.5099999998</v>
      </c>
      <c r="AD41" s="43">
        <v>4269400</v>
      </c>
      <c r="AE41" s="44">
        <v>0</v>
      </c>
      <c r="AF41" s="43">
        <v>-28865.51</v>
      </c>
      <c r="AG41" s="44">
        <v>1.013684227742486</v>
      </c>
    </row>
    <row r="42" spans="1:33" ht="15.75" outlineLevel="1" x14ac:dyDescent="0.25">
      <c r="A42" s="41" t="s">
        <v>176</v>
      </c>
      <c r="B42" s="42" t="s">
        <v>96</v>
      </c>
      <c r="C42" s="42" t="s">
        <v>177</v>
      </c>
      <c r="D42" s="42" t="s">
        <v>97</v>
      </c>
      <c r="E42" s="42" t="s">
        <v>96</v>
      </c>
      <c r="F42" s="42" t="s">
        <v>96</v>
      </c>
      <c r="G42" s="42"/>
      <c r="H42" s="43">
        <v>167800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167800</v>
      </c>
      <c r="R42" s="43">
        <v>0</v>
      </c>
      <c r="S42" s="43">
        <v>0</v>
      </c>
      <c r="T42" s="43">
        <v>0</v>
      </c>
      <c r="U42" s="43">
        <v>167800</v>
      </c>
      <c r="V42" s="43">
        <v>0</v>
      </c>
      <c r="W42" s="43">
        <v>0</v>
      </c>
      <c r="X42" s="43">
        <v>0</v>
      </c>
      <c r="Y42" s="43">
        <v>82633.25</v>
      </c>
      <c r="Z42" s="43">
        <v>0</v>
      </c>
      <c r="AA42" s="43">
        <v>0</v>
      </c>
      <c r="AB42" s="43">
        <v>82633.25</v>
      </c>
      <c r="AC42" s="43">
        <v>-82633.25</v>
      </c>
      <c r="AD42" s="43">
        <v>167800</v>
      </c>
      <c r="AE42" s="44">
        <v>0</v>
      </c>
      <c r="AF42" s="43">
        <v>85166.75</v>
      </c>
      <c r="AG42" s="44">
        <v>0.49245083432657927</v>
      </c>
    </row>
    <row r="43" spans="1:33" ht="31.5" outlineLevel="1" x14ac:dyDescent="0.25">
      <c r="A43" s="41" t="s">
        <v>178</v>
      </c>
      <c r="B43" s="42" t="s">
        <v>96</v>
      </c>
      <c r="C43" s="42" t="s">
        <v>179</v>
      </c>
      <c r="D43" s="42" t="s">
        <v>97</v>
      </c>
      <c r="E43" s="42" t="s">
        <v>96</v>
      </c>
      <c r="F43" s="42" t="s">
        <v>96</v>
      </c>
      <c r="G43" s="42"/>
      <c r="H43" s="43">
        <v>2185000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25000</v>
      </c>
      <c r="R43" s="43">
        <v>0</v>
      </c>
      <c r="S43" s="43">
        <v>0</v>
      </c>
      <c r="T43" s="43">
        <v>0</v>
      </c>
      <c r="U43" s="43">
        <v>2185000</v>
      </c>
      <c r="V43" s="43">
        <v>0</v>
      </c>
      <c r="W43" s="43">
        <v>0</v>
      </c>
      <c r="X43" s="43">
        <v>0</v>
      </c>
      <c r="Y43" s="43">
        <v>823000</v>
      </c>
      <c r="Z43" s="43">
        <v>0</v>
      </c>
      <c r="AA43" s="43">
        <v>0</v>
      </c>
      <c r="AB43" s="43">
        <v>823000</v>
      </c>
      <c r="AC43" s="43">
        <v>-823000</v>
      </c>
      <c r="AD43" s="43">
        <v>2185000</v>
      </c>
      <c r="AE43" s="44">
        <v>0</v>
      </c>
      <c r="AF43" s="43">
        <v>-798000</v>
      </c>
      <c r="AG43" s="44">
        <v>0.377</v>
      </c>
    </row>
    <row r="44" spans="1:33" ht="15.75" outlineLevel="1" x14ac:dyDescent="0.25">
      <c r="A44" s="41" t="s">
        <v>180</v>
      </c>
      <c r="B44" s="42" t="s">
        <v>96</v>
      </c>
      <c r="C44" s="42" t="s">
        <v>181</v>
      </c>
      <c r="D44" s="42" t="s">
        <v>97</v>
      </c>
      <c r="E44" s="42" t="s">
        <v>96</v>
      </c>
      <c r="F44" s="42" t="s">
        <v>96</v>
      </c>
      <c r="G44" s="42"/>
      <c r="H44" s="43">
        <v>1916600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1916600</v>
      </c>
      <c r="R44" s="43">
        <v>0</v>
      </c>
      <c r="S44" s="43">
        <v>0</v>
      </c>
      <c r="T44" s="43">
        <v>0</v>
      </c>
      <c r="U44" s="43">
        <v>1916600</v>
      </c>
      <c r="V44" s="43">
        <v>0</v>
      </c>
      <c r="W44" s="43">
        <v>0</v>
      </c>
      <c r="X44" s="43">
        <v>0</v>
      </c>
      <c r="Y44" s="43">
        <v>1232632.26</v>
      </c>
      <c r="Z44" s="43">
        <v>0</v>
      </c>
      <c r="AA44" s="43">
        <v>0</v>
      </c>
      <c r="AB44" s="43">
        <v>1232632.26</v>
      </c>
      <c r="AC44" s="43">
        <v>-1232632.26</v>
      </c>
      <c r="AD44" s="43">
        <v>1916600</v>
      </c>
      <c r="AE44" s="44">
        <v>0</v>
      </c>
      <c r="AF44" s="43">
        <v>683967.74</v>
      </c>
      <c r="AG44" s="44">
        <v>0.64313485338620469</v>
      </c>
    </row>
    <row r="45" spans="1:33" ht="31.5" x14ac:dyDescent="0.25">
      <c r="A45" s="41" t="s">
        <v>182</v>
      </c>
      <c r="B45" s="42" t="s">
        <v>96</v>
      </c>
      <c r="C45" s="42" t="s">
        <v>183</v>
      </c>
      <c r="D45" s="42" t="s">
        <v>97</v>
      </c>
      <c r="E45" s="42" t="s">
        <v>96</v>
      </c>
      <c r="F45" s="42" t="s">
        <v>96</v>
      </c>
      <c r="G45" s="42"/>
      <c r="H45" s="43">
        <v>230000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230000</v>
      </c>
      <c r="R45" s="43">
        <v>0</v>
      </c>
      <c r="S45" s="43">
        <v>0</v>
      </c>
      <c r="T45" s="43">
        <v>0</v>
      </c>
      <c r="U45" s="43">
        <v>217400</v>
      </c>
      <c r="V45" s="43">
        <v>0</v>
      </c>
      <c r="W45" s="43">
        <v>0</v>
      </c>
      <c r="X45" s="43">
        <v>0</v>
      </c>
      <c r="Y45" s="43">
        <v>194049.1</v>
      </c>
      <c r="Z45" s="43">
        <v>0</v>
      </c>
      <c r="AA45" s="43">
        <v>0</v>
      </c>
      <c r="AB45" s="43">
        <v>194049.1</v>
      </c>
      <c r="AC45" s="43">
        <v>-194049.1</v>
      </c>
      <c r="AD45" s="43">
        <v>230000</v>
      </c>
      <c r="AE45" s="44">
        <v>0</v>
      </c>
      <c r="AF45" s="43">
        <v>35950.9</v>
      </c>
      <c r="AG45" s="44">
        <v>0.84369173913043483</v>
      </c>
    </row>
    <row r="46" spans="1:33" ht="15.75" outlineLevel="1" x14ac:dyDescent="0.25">
      <c r="A46" s="41" t="s">
        <v>184</v>
      </c>
      <c r="B46" s="42" t="s">
        <v>96</v>
      </c>
      <c r="C46" s="42" t="s">
        <v>185</v>
      </c>
      <c r="D46" s="42" t="s">
        <v>97</v>
      </c>
      <c r="E46" s="42" t="s">
        <v>96</v>
      </c>
      <c r="F46" s="42" t="s">
        <v>96</v>
      </c>
      <c r="G46" s="42"/>
      <c r="H46" s="43">
        <v>207800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207800</v>
      </c>
      <c r="R46" s="43">
        <v>0</v>
      </c>
      <c r="S46" s="43">
        <v>0</v>
      </c>
      <c r="T46" s="43">
        <v>0</v>
      </c>
      <c r="U46" s="43">
        <v>207800</v>
      </c>
      <c r="V46" s="43">
        <v>0</v>
      </c>
      <c r="W46" s="43">
        <v>0</v>
      </c>
      <c r="X46" s="43">
        <v>0</v>
      </c>
      <c r="Y46" s="43">
        <v>184449.1</v>
      </c>
      <c r="Z46" s="43">
        <v>0</v>
      </c>
      <c r="AA46" s="43">
        <v>0</v>
      </c>
      <c r="AB46" s="43">
        <v>184449.1</v>
      </c>
      <c r="AC46" s="43">
        <v>-184449.1</v>
      </c>
      <c r="AD46" s="43">
        <v>207800</v>
      </c>
      <c r="AE46" s="44">
        <v>0</v>
      </c>
      <c r="AF46" s="43">
        <v>23350.9</v>
      </c>
      <c r="AG46" s="44">
        <v>0.88762800769971129</v>
      </c>
    </row>
    <row r="47" spans="1:33" ht="15.75" outlineLevel="1" x14ac:dyDescent="0.25">
      <c r="A47" s="41" t="s">
        <v>186</v>
      </c>
      <c r="B47" s="42" t="s">
        <v>96</v>
      </c>
      <c r="C47" s="42" t="s">
        <v>187</v>
      </c>
      <c r="D47" s="42" t="s">
        <v>97</v>
      </c>
      <c r="E47" s="42" t="s">
        <v>96</v>
      </c>
      <c r="F47" s="42" t="s">
        <v>96</v>
      </c>
      <c r="G47" s="42"/>
      <c r="H47" s="43">
        <v>22200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22200</v>
      </c>
      <c r="R47" s="43">
        <v>0</v>
      </c>
      <c r="S47" s="43">
        <v>0</v>
      </c>
      <c r="T47" s="43">
        <v>0</v>
      </c>
      <c r="U47" s="43">
        <v>9600</v>
      </c>
      <c r="V47" s="43">
        <v>0</v>
      </c>
      <c r="W47" s="43">
        <v>0</v>
      </c>
      <c r="X47" s="43">
        <v>0</v>
      </c>
      <c r="Y47" s="43">
        <v>9600</v>
      </c>
      <c r="Z47" s="43">
        <v>0</v>
      </c>
      <c r="AA47" s="43">
        <v>0</v>
      </c>
      <c r="AB47" s="43">
        <v>9600</v>
      </c>
      <c r="AC47" s="43">
        <v>-9600</v>
      </c>
      <c r="AD47" s="43">
        <v>22200</v>
      </c>
      <c r="AE47" s="44">
        <v>0</v>
      </c>
      <c r="AF47" s="43">
        <v>12600</v>
      </c>
      <c r="AG47" s="44">
        <v>0.43243243243243246</v>
      </c>
    </row>
    <row r="48" spans="1:33" ht="31.5" x14ac:dyDescent="0.25">
      <c r="A48" s="41" t="s">
        <v>188</v>
      </c>
      <c r="B48" s="42" t="s">
        <v>96</v>
      </c>
      <c r="C48" s="42" t="s">
        <v>189</v>
      </c>
      <c r="D48" s="42" t="s">
        <v>97</v>
      </c>
      <c r="E48" s="42" t="s">
        <v>96</v>
      </c>
      <c r="F48" s="42" t="s">
        <v>96</v>
      </c>
      <c r="G48" s="42"/>
      <c r="H48" s="43">
        <v>1448800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1448800</v>
      </c>
      <c r="R48" s="43">
        <v>0</v>
      </c>
      <c r="S48" s="43">
        <v>0</v>
      </c>
      <c r="T48" s="43">
        <v>0</v>
      </c>
      <c r="U48" s="43">
        <v>1448800</v>
      </c>
      <c r="V48" s="43">
        <v>0</v>
      </c>
      <c r="W48" s="43">
        <v>0</v>
      </c>
      <c r="X48" s="43">
        <v>0</v>
      </c>
      <c r="Y48" s="43">
        <v>799400</v>
      </c>
      <c r="Z48" s="43">
        <v>0</v>
      </c>
      <c r="AA48" s="43">
        <v>0</v>
      </c>
      <c r="AB48" s="43">
        <v>799400</v>
      </c>
      <c r="AC48" s="43">
        <v>-799400</v>
      </c>
      <c r="AD48" s="43">
        <v>1448800</v>
      </c>
      <c r="AE48" s="44">
        <v>0</v>
      </c>
      <c r="AF48" s="43">
        <v>649400</v>
      </c>
      <c r="AG48" s="44">
        <v>0.55176697956929877</v>
      </c>
    </row>
    <row r="49" spans="1:33" ht="31.5" outlineLevel="1" x14ac:dyDescent="0.25">
      <c r="A49" s="41" t="s">
        <v>190</v>
      </c>
      <c r="B49" s="42" t="s">
        <v>96</v>
      </c>
      <c r="C49" s="42" t="s">
        <v>191</v>
      </c>
      <c r="D49" s="42" t="s">
        <v>97</v>
      </c>
      <c r="E49" s="42" t="s">
        <v>96</v>
      </c>
      <c r="F49" s="42" t="s">
        <v>96</v>
      </c>
      <c r="G49" s="42"/>
      <c r="H49" s="43">
        <v>1448800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1448800</v>
      </c>
      <c r="R49" s="43">
        <v>0</v>
      </c>
      <c r="S49" s="43">
        <v>0</v>
      </c>
      <c r="T49" s="43">
        <v>0</v>
      </c>
      <c r="U49" s="43">
        <v>1448800</v>
      </c>
      <c r="V49" s="43">
        <v>0</v>
      </c>
      <c r="W49" s="43">
        <v>0</v>
      </c>
      <c r="X49" s="43">
        <v>0</v>
      </c>
      <c r="Y49" s="43">
        <v>799400</v>
      </c>
      <c r="Z49" s="43">
        <v>0</v>
      </c>
      <c r="AA49" s="43">
        <v>0</v>
      </c>
      <c r="AB49" s="43">
        <v>799400</v>
      </c>
      <c r="AC49" s="43">
        <v>-799400</v>
      </c>
      <c r="AD49" s="43">
        <v>1448800</v>
      </c>
      <c r="AE49" s="44">
        <v>0</v>
      </c>
      <c r="AF49" s="43">
        <v>649400</v>
      </c>
      <c r="AG49" s="44">
        <v>0.55176697956929877</v>
      </c>
    </row>
    <row r="50" spans="1:33" ht="12.75" customHeight="1" x14ac:dyDescent="0.25">
      <c r="A50" s="115" t="s">
        <v>98</v>
      </c>
      <c r="B50" s="115"/>
      <c r="C50" s="115"/>
      <c r="D50" s="115"/>
      <c r="E50" s="115"/>
      <c r="F50" s="115"/>
      <c r="G50" s="115"/>
      <c r="H50" s="45">
        <v>359530081.99000001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357370081.99000001</v>
      </c>
      <c r="R50" s="45">
        <v>0</v>
      </c>
      <c r="S50" s="45">
        <v>0</v>
      </c>
      <c r="T50" s="45">
        <v>0</v>
      </c>
      <c r="U50" s="45">
        <v>334417369.95999998</v>
      </c>
      <c r="V50" s="45">
        <v>0</v>
      </c>
      <c r="W50" s="45">
        <v>0</v>
      </c>
      <c r="X50" s="45">
        <v>0</v>
      </c>
      <c r="Y50" s="45">
        <v>187015466.28999999</v>
      </c>
      <c r="Z50" s="45">
        <v>0</v>
      </c>
      <c r="AA50" s="45">
        <v>0</v>
      </c>
      <c r="AB50" s="45">
        <v>187015466.28999999</v>
      </c>
      <c r="AC50" s="45">
        <v>-187015466.28999999</v>
      </c>
      <c r="AD50" s="45">
        <v>359530081.99000001</v>
      </c>
      <c r="AE50" s="46">
        <v>0</v>
      </c>
      <c r="AF50" s="45">
        <v>170354615.69999999</v>
      </c>
      <c r="AG50" s="46">
        <v>0.52331036008557963</v>
      </c>
    </row>
    <row r="51" spans="1:33" ht="12.75" customHeight="1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 t="s">
        <v>94</v>
      </c>
      <c r="T51" s="39"/>
      <c r="U51" s="39"/>
      <c r="V51" s="39"/>
      <c r="W51" s="39"/>
      <c r="X51" s="39"/>
      <c r="Y51" s="39"/>
      <c r="Z51" s="39"/>
      <c r="AA51" s="39"/>
      <c r="AB51" s="39" t="s">
        <v>94</v>
      </c>
      <c r="AC51" s="39"/>
      <c r="AD51" s="39"/>
      <c r="AE51" s="39"/>
      <c r="AF51" s="39"/>
      <c r="AG51" s="39"/>
    </row>
    <row r="52" spans="1:33" x14ac:dyDescent="0.25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38"/>
      <c r="Z52" s="38"/>
      <c r="AA52" s="38"/>
      <c r="AB52" s="38"/>
      <c r="AC52" s="38"/>
      <c r="AD52" s="38"/>
      <c r="AE52" s="38"/>
      <c r="AF52" s="38"/>
      <c r="AG52" s="38"/>
    </row>
    <row r="53" spans="1:33" ht="15.75" x14ac:dyDescent="0.25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</row>
  </sheetData>
  <mergeCells count="39">
    <mergeCell ref="A6:A7"/>
    <mergeCell ref="B6:B7"/>
    <mergeCell ref="C6:C7"/>
    <mergeCell ref="D6:D7"/>
    <mergeCell ref="E6:E7"/>
    <mergeCell ref="A1:H1"/>
    <mergeCell ref="A2:H2"/>
    <mergeCell ref="A3:AG3"/>
    <mergeCell ref="A4:AG4"/>
    <mergeCell ref="A5:AG5"/>
    <mergeCell ref="H6:H7"/>
    <mergeCell ref="I6:I7"/>
    <mergeCell ref="J6:J7"/>
    <mergeCell ref="K6:K7"/>
    <mergeCell ref="F6:F7"/>
    <mergeCell ref="G6:G7"/>
    <mergeCell ref="W6:W7"/>
    <mergeCell ref="X6:X7"/>
    <mergeCell ref="L6:L7"/>
    <mergeCell ref="M6:M7"/>
    <mergeCell ref="N6:N7"/>
    <mergeCell ref="O6:O7"/>
    <mergeCell ref="P6:P7"/>
    <mergeCell ref="Q6:Q7"/>
    <mergeCell ref="A53:AG53"/>
    <mergeCell ref="AF6:AF7"/>
    <mergeCell ref="AG6:AG7"/>
    <mergeCell ref="A50:G50"/>
    <mergeCell ref="A52:X52"/>
    <mergeCell ref="Y6:Y7"/>
    <mergeCell ref="Z6:Z7"/>
    <mergeCell ref="AA6:AA7"/>
    <mergeCell ref="AC6:AC7"/>
    <mergeCell ref="AD6:AD7"/>
    <mergeCell ref="AE6:AE7"/>
    <mergeCell ref="R6:R7"/>
    <mergeCell ref="T6:T7"/>
    <mergeCell ref="U6:U7"/>
    <mergeCell ref="V6:V7"/>
  </mergeCells>
  <pageMargins left="0.39374999999999999" right="0.39374999999999999" top="0.39374999999999999" bottom="0.39374999999999999" header="0.51180550000000002" footer="0.51180550000000002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B44AC-3A18-4C4E-BA9F-FA19B4C18EA4}">
  <dimension ref="A1:G33"/>
  <sheetViews>
    <sheetView tabSelected="1" workbookViewId="0">
      <selection activeCell="D31" sqref="D31:E31"/>
    </sheetView>
  </sheetViews>
  <sheetFormatPr defaultRowHeight="15" x14ac:dyDescent="0.25"/>
  <cols>
    <col min="1" max="1" width="24.28515625" customWidth="1"/>
    <col min="3" max="3" width="27.5703125" customWidth="1"/>
    <col min="6" max="6" width="14.5703125" customWidth="1"/>
  </cols>
  <sheetData>
    <row r="1" spans="1:7" x14ac:dyDescent="0.25">
      <c r="A1" s="60"/>
      <c r="B1" s="61"/>
      <c r="C1" s="62"/>
      <c r="D1" s="50"/>
      <c r="E1" s="63"/>
      <c r="F1" s="54"/>
      <c r="G1" s="48"/>
    </row>
    <row r="2" spans="1:7" x14ac:dyDescent="0.25">
      <c r="A2" s="121" t="s">
        <v>192</v>
      </c>
      <c r="B2" s="122"/>
      <c r="C2" s="122"/>
      <c r="D2" s="122"/>
      <c r="E2" s="122"/>
      <c r="F2" s="122"/>
      <c r="G2" s="48"/>
    </row>
    <row r="3" spans="1:7" x14ac:dyDescent="0.25">
      <c r="A3" s="64"/>
      <c r="B3" s="65"/>
      <c r="C3" s="66"/>
      <c r="D3" s="67"/>
      <c r="E3" s="68"/>
      <c r="F3" s="69"/>
      <c r="G3" s="48"/>
    </row>
    <row r="4" spans="1:7" x14ac:dyDescent="0.25">
      <c r="A4" s="123" t="s">
        <v>1</v>
      </c>
      <c r="B4" s="123" t="s">
        <v>193</v>
      </c>
      <c r="C4" s="123" t="s">
        <v>194</v>
      </c>
      <c r="D4" s="123" t="s">
        <v>3</v>
      </c>
      <c r="E4" s="123" t="s">
        <v>4</v>
      </c>
      <c r="F4" s="123" t="s">
        <v>195</v>
      </c>
      <c r="G4" s="48"/>
    </row>
    <row r="5" spans="1:7" x14ac:dyDescent="0.25">
      <c r="A5" s="124"/>
      <c r="B5" s="124"/>
      <c r="C5" s="124"/>
      <c r="D5" s="124"/>
      <c r="E5" s="124"/>
      <c r="F5" s="124"/>
      <c r="G5" s="48"/>
    </row>
    <row r="6" spans="1:7" x14ac:dyDescent="0.25">
      <c r="A6" s="124"/>
      <c r="B6" s="124"/>
      <c r="C6" s="124"/>
      <c r="D6" s="124"/>
      <c r="E6" s="124"/>
      <c r="F6" s="124"/>
      <c r="G6" s="48"/>
    </row>
    <row r="7" spans="1:7" x14ac:dyDescent="0.25">
      <c r="A7" s="124"/>
      <c r="B7" s="124"/>
      <c r="C7" s="124"/>
      <c r="D7" s="124"/>
      <c r="E7" s="124"/>
      <c r="F7" s="124"/>
      <c r="G7" s="48"/>
    </row>
    <row r="8" spans="1:7" x14ac:dyDescent="0.25">
      <c r="A8" s="124"/>
      <c r="B8" s="124"/>
      <c r="C8" s="124"/>
      <c r="D8" s="124"/>
      <c r="E8" s="124"/>
      <c r="F8" s="124"/>
      <c r="G8" s="48"/>
    </row>
    <row r="9" spans="1:7" ht="15.75" thickBot="1" x14ac:dyDescent="0.3">
      <c r="A9" s="51">
        <v>1</v>
      </c>
      <c r="B9" s="52">
        <v>2</v>
      </c>
      <c r="C9" s="55">
        <v>3</v>
      </c>
      <c r="D9" s="56" t="s">
        <v>196</v>
      </c>
      <c r="E9" s="56" t="s">
        <v>197</v>
      </c>
      <c r="F9" s="56" t="s">
        <v>198</v>
      </c>
      <c r="G9" s="48"/>
    </row>
    <row r="10" spans="1:7" ht="23.25" x14ac:dyDescent="0.25">
      <c r="A10" s="59" t="s">
        <v>199</v>
      </c>
      <c r="B10" s="70">
        <v>500</v>
      </c>
      <c r="C10" s="71" t="s">
        <v>200</v>
      </c>
      <c r="D10" s="53">
        <v>11950375.390000001</v>
      </c>
      <c r="E10" s="53">
        <v>-263939.38</v>
      </c>
      <c r="F10" s="57">
        <v>12214314.77</v>
      </c>
      <c r="G10" s="48"/>
    </row>
    <row r="11" spans="1:7" x14ac:dyDescent="0.25">
      <c r="A11" s="72" t="s">
        <v>6</v>
      </c>
      <c r="B11" s="73"/>
      <c r="C11" s="74"/>
      <c r="D11" s="75"/>
      <c r="E11" s="75"/>
      <c r="F11" s="76"/>
      <c r="G11" s="48"/>
    </row>
    <row r="12" spans="1:7" ht="23.25" x14ac:dyDescent="0.25">
      <c r="A12" s="77" t="s">
        <v>201</v>
      </c>
      <c r="B12" s="73">
        <v>520</v>
      </c>
      <c r="C12" s="74" t="s">
        <v>200</v>
      </c>
      <c r="D12" s="78" t="s">
        <v>13</v>
      </c>
      <c r="E12" s="78" t="s">
        <v>13</v>
      </c>
      <c r="F12" s="79" t="s">
        <v>13</v>
      </c>
      <c r="G12" s="48"/>
    </row>
    <row r="13" spans="1:7" x14ac:dyDescent="0.25">
      <c r="A13" s="80" t="s">
        <v>202</v>
      </c>
      <c r="B13" s="73"/>
      <c r="C13" s="74"/>
      <c r="D13" s="75"/>
      <c r="E13" s="75"/>
      <c r="F13" s="76"/>
      <c r="G13" s="48"/>
    </row>
    <row r="14" spans="1:7" ht="23.25" x14ac:dyDescent="0.25">
      <c r="A14" s="81" t="s">
        <v>203</v>
      </c>
      <c r="B14" s="73">
        <v>620</v>
      </c>
      <c r="C14" s="74" t="s">
        <v>200</v>
      </c>
      <c r="D14" s="78" t="s">
        <v>13</v>
      </c>
      <c r="E14" s="78" t="s">
        <v>13</v>
      </c>
      <c r="F14" s="79" t="s">
        <v>13</v>
      </c>
      <c r="G14" s="48"/>
    </row>
    <row r="15" spans="1:7" x14ac:dyDescent="0.25">
      <c r="A15" s="82" t="s">
        <v>202</v>
      </c>
      <c r="B15" s="73"/>
      <c r="C15" s="74"/>
      <c r="D15" s="75"/>
      <c r="E15" s="75"/>
      <c r="F15" s="76"/>
      <c r="G15" s="48"/>
    </row>
    <row r="16" spans="1:7" x14ac:dyDescent="0.25">
      <c r="A16" s="83" t="s">
        <v>204</v>
      </c>
      <c r="B16" s="73">
        <v>700</v>
      </c>
      <c r="C16" s="74"/>
      <c r="D16" s="78">
        <v>11950375.390000001</v>
      </c>
      <c r="E16" s="78">
        <v>-263939.38</v>
      </c>
      <c r="F16" s="79">
        <v>12214314.77</v>
      </c>
      <c r="G16" s="48"/>
    </row>
    <row r="17" spans="1:7" ht="34.5" x14ac:dyDescent="0.25">
      <c r="A17" s="84" t="s">
        <v>205</v>
      </c>
      <c r="B17" s="73">
        <v>700</v>
      </c>
      <c r="C17" s="74" t="s">
        <v>206</v>
      </c>
      <c r="D17" s="78">
        <v>11950375.390000001</v>
      </c>
      <c r="E17" s="78">
        <v>-263939.38</v>
      </c>
      <c r="F17" s="79">
        <v>12214314.77</v>
      </c>
      <c r="G17" s="48"/>
    </row>
    <row r="18" spans="1:7" ht="23.25" x14ac:dyDescent="0.25">
      <c r="A18" s="81" t="s">
        <v>207</v>
      </c>
      <c r="B18" s="73">
        <v>710</v>
      </c>
      <c r="C18" s="74"/>
      <c r="D18" s="78">
        <v>-343301610</v>
      </c>
      <c r="E18" s="78">
        <v>-165038844.38</v>
      </c>
      <c r="F18" s="85" t="s">
        <v>208</v>
      </c>
      <c r="G18" s="48"/>
    </row>
    <row r="19" spans="1:7" ht="23.25" x14ac:dyDescent="0.25">
      <c r="A19" s="58" t="s">
        <v>209</v>
      </c>
      <c r="B19" s="73">
        <v>710</v>
      </c>
      <c r="C19" s="74" t="s">
        <v>210</v>
      </c>
      <c r="D19" s="78">
        <v>-343301610</v>
      </c>
      <c r="E19" s="78">
        <v>-165038844.38</v>
      </c>
      <c r="F19" s="85" t="s">
        <v>208</v>
      </c>
      <c r="G19" s="48"/>
    </row>
    <row r="20" spans="1:7" ht="23.25" x14ac:dyDescent="0.25">
      <c r="A20" s="58" t="s">
        <v>211</v>
      </c>
      <c r="B20" s="73">
        <v>710</v>
      </c>
      <c r="C20" s="74" t="s">
        <v>212</v>
      </c>
      <c r="D20" s="78">
        <v>-343301610</v>
      </c>
      <c r="E20" s="78">
        <v>-165038844.38</v>
      </c>
      <c r="F20" s="85" t="s">
        <v>208</v>
      </c>
      <c r="G20" s="48"/>
    </row>
    <row r="21" spans="1:7" ht="23.25" x14ac:dyDescent="0.25">
      <c r="A21" s="58" t="s">
        <v>213</v>
      </c>
      <c r="B21" s="73">
        <v>710</v>
      </c>
      <c r="C21" s="74" t="s">
        <v>214</v>
      </c>
      <c r="D21" s="78">
        <v>-343301610</v>
      </c>
      <c r="E21" s="78">
        <v>-165038844.38</v>
      </c>
      <c r="F21" s="85" t="s">
        <v>208</v>
      </c>
      <c r="G21" s="48"/>
    </row>
    <row r="22" spans="1:7" ht="34.5" x14ac:dyDescent="0.25">
      <c r="A22" s="58" t="s">
        <v>215</v>
      </c>
      <c r="B22" s="73">
        <v>710</v>
      </c>
      <c r="C22" s="74" t="s">
        <v>216</v>
      </c>
      <c r="D22" s="78">
        <v>-343301610</v>
      </c>
      <c r="E22" s="78">
        <v>-165038844.38</v>
      </c>
      <c r="F22" s="85" t="s">
        <v>208</v>
      </c>
      <c r="G22" s="48"/>
    </row>
    <row r="23" spans="1:7" ht="23.25" x14ac:dyDescent="0.25">
      <c r="A23" s="81" t="s">
        <v>217</v>
      </c>
      <c r="B23" s="73">
        <v>720</v>
      </c>
      <c r="C23" s="74"/>
      <c r="D23" s="78">
        <v>357666885.38999999</v>
      </c>
      <c r="E23" s="78">
        <v>164774905</v>
      </c>
      <c r="F23" s="85" t="s">
        <v>208</v>
      </c>
      <c r="G23" s="48"/>
    </row>
    <row r="24" spans="1:7" ht="23.25" x14ac:dyDescent="0.25">
      <c r="A24" s="58" t="s">
        <v>218</v>
      </c>
      <c r="B24" s="73">
        <v>720</v>
      </c>
      <c r="C24" s="86" t="s">
        <v>219</v>
      </c>
      <c r="D24" s="78">
        <v>357666885.38999999</v>
      </c>
      <c r="E24" s="78">
        <v>164774905</v>
      </c>
      <c r="F24" s="85" t="s">
        <v>208</v>
      </c>
      <c r="G24" s="48"/>
    </row>
    <row r="25" spans="1:7" ht="23.25" x14ac:dyDescent="0.25">
      <c r="A25" s="58" t="s">
        <v>220</v>
      </c>
      <c r="B25" s="73">
        <v>720</v>
      </c>
      <c r="C25" s="86" t="s">
        <v>221</v>
      </c>
      <c r="D25" s="78">
        <v>357666885.38999999</v>
      </c>
      <c r="E25" s="78">
        <v>164774905</v>
      </c>
      <c r="F25" s="85" t="s">
        <v>208</v>
      </c>
      <c r="G25" s="48"/>
    </row>
    <row r="26" spans="1:7" ht="34.5" x14ac:dyDescent="0.25">
      <c r="A26" s="58" t="s">
        <v>222</v>
      </c>
      <c r="B26" s="73">
        <v>720</v>
      </c>
      <c r="C26" s="86" t="s">
        <v>223</v>
      </c>
      <c r="D26" s="78">
        <v>357666885.38999999</v>
      </c>
      <c r="E26" s="78">
        <v>164774905</v>
      </c>
      <c r="F26" s="85" t="s">
        <v>208</v>
      </c>
      <c r="G26" s="48"/>
    </row>
    <row r="27" spans="1:7" ht="46.5" thickBot="1" x14ac:dyDescent="0.3">
      <c r="A27" s="58" t="s">
        <v>224</v>
      </c>
      <c r="B27" s="73">
        <v>720</v>
      </c>
      <c r="C27" s="86" t="s">
        <v>225</v>
      </c>
      <c r="D27" s="78">
        <v>357666885.38999999</v>
      </c>
      <c r="E27" s="78">
        <v>164774905</v>
      </c>
      <c r="F27" s="85" t="s">
        <v>208</v>
      </c>
      <c r="G27" s="48"/>
    </row>
    <row r="28" spans="1:7" x14ac:dyDescent="0.25">
      <c r="A28" s="87"/>
      <c r="B28" s="88"/>
      <c r="C28" s="89"/>
      <c r="D28" s="90"/>
      <c r="E28" s="91"/>
      <c r="F28" s="91"/>
      <c r="G28" s="48"/>
    </row>
    <row r="29" spans="1:7" x14ac:dyDescent="0.25">
      <c r="A29" s="92"/>
      <c r="B29" s="93"/>
      <c r="C29" s="92"/>
      <c r="D29" s="47"/>
      <c r="E29" s="94"/>
      <c r="F29" s="94"/>
      <c r="G29" s="48"/>
    </row>
    <row r="30" spans="1:7" x14ac:dyDescent="0.25">
      <c r="A30" s="49" t="s">
        <v>226</v>
      </c>
      <c r="B30" s="95"/>
      <c r="C30" s="48"/>
      <c r="D30" s="125" t="s">
        <v>229</v>
      </c>
      <c r="E30" s="126"/>
      <c r="F30" s="48"/>
      <c r="G30" s="48"/>
    </row>
    <row r="31" spans="1:7" x14ac:dyDescent="0.25">
      <c r="A31" s="96"/>
      <c r="B31" s="97" t="s">
        <v>227</v>
      </c>
      <c r="C31" s="48"/>
      <c r="D31" s="127" t="s">
        <v>228</v>
      </c>
      <c r="E31" s="128"/>
      <c r="F31" s="48"/>
      <c r="G31" s="48"/>
    </row>
    <row r="32" spans="1:7" x14ac:dyDescent="0.25">
      <c r="A32" s="92"/>
      <c r="B32" s="98"/>
      <c r="C32" s="99"/>
      <c r="D32" s="94"/>
      <c r="E32" s="94"/>
      <c r="F32" s="94"/>
      <c r="G32" s="48"/>
    </row>
    <row r="33" spans="1:7" x14ac:dyDescent="0.25">
      <c r="A33" s="100"/>
      <c r="B33" s="101"/>
      <c r="C33" s="99"/>
      <c r="D33" s="62"/>
      <c r="E33" s="129"/>
      <c r="F33" s="130"/>
      <c r="G33" s="48"/>
    </row>
  </sheetData>
  <mergeCells count="10">
    <mergeCell ref="D30:E30"/>
    <mergeCell ref="D31:E31"/>
    <mergeCell ref="E33:F33"/>
    <mergeCell ref="A2:F2"/>
    <mergeCell ref="A4:A8"/>
    <mergeCell ref="B4:B8"/>
    <mergeCell ref="C4:C8"/>
    <mergeCell ref="D4:D8"/>
    <mergeCell ref="E4:E8"/>
    <mergeCell ref="F4:F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5521976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42AEFCD-A232-4FA7-AFAA-116BE8CBBF5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OTDEL\User</dc:creator>
  <cp:lastModifiedBy>Надежда</cp:lastModifiedBy>
  <cp:lastPrinted>2023-07-20T13:46:02Z</cp:lastPrinted>
  <dcterms:created xsi:type="dcterms:W3CDTF">2023-07-05T08:56:26Z</dcterms:created>
  <dcterms:modified xsi:type="dcterms:W3CDTF">2023-08-18T14:46:49Z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20.2.0.248066824</vt:lpwstr>
  </property>
  <property fmtid="{D5CDD505-2E9C-101B-9397-08002B2CF9AE}" pid="6" name="Тип сервера">
    <vt:lpwstr>MSSQL</vt:lpwstr>
  </property>
  <property fmtid="{D5CDD505-2E9C-101B-9397-08002B2CF9AE}" pid="7" name="Сервер">
    <vt:lpwstr>172.20.0.5</vt:lpwstr>
  </property>
  <property fmtid="{D5CDD505-2E9C-101B-9397-08002B2CF9AE}" pid="8" name="База">
    <vt:lpwstr>svod_smart</vt:lpwstr>
  </property>
  <property fmtid="{D5CDD505-2E9C-101B-9397-08002B2CF9AE}" pid="9" name="Пользователь">
    <vt:lpwstr>m_30000_03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