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1445" activeTab="2"/>
  </bookViews>
  <sheets>
    <sheet name="Доходы" sheetId="2" r:id="rId1"/>
    <sheet name="Расходы" sheetId="5" r:id="rId2"/>
    <sheet name="Источники" sheetId="4" r:id="rId3"/>
  </sheets>
  <definedNames>
    <definedName name="_xlnm._FilterDatabase" localSheetId="0" hidden="1">Доходы!$A$12:$F$281</definedName>
    <definedName name="_xlnm.Print_Titles" localSheetId="1">Расходы!$6:$7</definedName>
  </definedNames>
  <calcPr calcId="145621"/>
</workbook>
</file>

<file path=xl/calcChain.xml><?xml version="1.0" encoding="utf-8"?>
<calcChain xmlns="http://schemas.openxmlformats.org/spreadsheetml/2006/main">
  <c r="AN51" i="5" l="1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F25" i="2"/>
  <c r="F19" i="2"/>
  <c r="F20" i="2"/>
  <c r="F21" i="2"/>
  <c r="F22" i="2"/>
  <c r="F26" i="2"/>
  <c r="F29" i="2"/>
  <c r="F30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1" i="2"/>
  <c r="F52" i="2"/>
  <c r="F53" i="2"/>
  <c r="F55" i="2"/>
  <c r="F56" i="2"/>
  <c r="F57" i="2"/>
  <c r="F59" i="2"/>
  <c r="F60" i="2"/>
  <c r="F61" i="2"/>
  <c r="F63" i="2"/>
  <c r="F64" i="2"/>
  <c r="F65" i="2"/>
  <c r="F67" i="2"/>
  <c r="F68" i="2"/>
  <c r="F69" i="2"/>
  <c r="F70" i="2"/>
  <c r="F73" i="2"/>
  <c r="F74" i="2"/>
  <c r="F75" i="2"/>
  <c r="F76" i="2"/>
  <c r="F79" i="2"/>
  <c r="F80" i="2"/>
  <c r="F81" i="2"/>
  <c r="F83" i="2"/>
  <c r="F84" i="2"/>
  <c r="F85" i="2"/>
  <c r="F86" i="2"/>
  <c r="F89" i="2"/>
  <c r="F90" i="2"/>
  <c r="F91" i="2"/>
  <c r="F92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6" i="2"/>
  <c r="F117" i="2"/>
  <c r="F118" i="2"/>
  <c r="F119" i="2"/>
  <c r="F120" i="2"/>
  <c r="F121" i="2"/>
  <c r="F122" i="2"/>
  <c r="F125" i="2"/>
  <c r="F126" i="2"/>
  <c r="F127" i="2"/>
  <c r="F128" i="2"/>
  <c r="F129" i="2"/>
  <c r="F131" i="2"/>
  <c r="F132" i="2"/>
  <c r="F133" i="2"/>
  <c r="F137" i="2"/>
  <c r="F138" i="2"/>
  <c r="F139" i="2"/>
  <c r="F143" i="2"/>
  <c r="F144" i="2"/>
  <c r="F151" i="2"/>
  <c r="F152" i="2"/>
  <c r="F156" i="2"/>
  <c r="F157" i="2"/>
  <c r="F158" i="2"/>
  <c r="F159" i="2"/>
  <c r="F166" i="2"/>
  <c r="F167" i="2"/>
  <c r="F168" i="2"/>
  <c r="F170" i="2"/>
  <c r="F171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8" i="2"/>
  <c r="F199" i="2"/>
  <c r="F200" i="2"/>
  <c r="F201" i="2"/>
  <c r="F202" i="2"/>
  <c r="F203" i="2"/>
  <c r="F204" i="2"/>
  <c r="F205" i="2"/>
  <c r="F206" i="2"/>
  <c r="F207" i="2"/>
  <c r="F208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43" i="2"/>
  <c r="F244" i="2"/>
  <c r="F245" i="2"/>
  <c r="F246" i="2"/>
  <c r="F247" i="2"/>
  <c r="F248" i="2"/>
  <c r="F249" i="2"/>
  <c r="F250" i="2"/>
  <c r="F251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9" i="2"/>
  <c r="F18" i="2"/>
  <c r="F16" i="2"/>
</calcChain>
</file>

<file path=xl/sharedStrings.xml><?xml version="1.0" encoding="utf-8"?>
<sst xmlns="http://schemas.openxmlformats.org/spreadsheetml/2006/main" count="1246" uniqueCount="663">
  <si>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</si>
  <si>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</si>
  <si>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</si>
  <si>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</si>
  <si>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</si>
  <si>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</si>
  <si>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</si>
  <si>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</si>
  <si>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</si>
  <si>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</si>
  <si>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</si>
  <si>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</si>
  <si>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</si>
  <si>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</si>
  <si>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</si>
  <si>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</si>
  <si>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</si>
  <si>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</si>
  <si>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</si>
  <si>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</si>
  <si>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</si>
  <si>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</si>
  <si>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</si>
  <si>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</si>
  <si>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</si>
  <si>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</si>
  <si>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</si>
  <si>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</si>
  <si>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</si>
  <si>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</si>
  <si>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</si>
  <si>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</si>
  <si>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</si>
  <si>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</si>
  <si>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</si>
  <si>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</si>
  <si>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</si>
  <si>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</si>
  <si>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</si>
  <si>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</si>
  <si>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</si>
  <si>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</si>
  <si>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</si>
  <si>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</si>
  <si>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</si>
  <si>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</si>
  <si>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</si>
  <si>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</si>
  <si>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</si>
  <si>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</si>
  <si>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</si>
  <si>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</si>
  <si>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</si>
  <si>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</si>
  <si>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</si>
  <si>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</si>
  <si>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</si>
  <si>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</si>
  <si>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</si>
  <si>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</si>
  <si>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</si>
  <si>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</si>
  <si>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</si>
  <si>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</si>
  <si>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</si>
  <si>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</si>
  <si>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</si>
  <si>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</si>
  <si>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</si>
  <si>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</si>
  <si>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</si>
  <si>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</si>
  <si>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</si>
  <si>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</si>
  <si>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</si>
  <si>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 доходы (сумма платежа (перерасчеты, недоимка и задолженность по соответствующему платежу, в том числе по отмененному))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</si>
  <si>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</si>
  <si>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</si>
  <si>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</si>
  <si>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</si>
  <si>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</si>
  <si>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</si>
  <si>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</si>
  <si>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</si>
  <si>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</si>
  <si>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</si>
  <si>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</si>
  <si>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</si>
  <si>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</si>
  <si>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</si>
  <si>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отмененному))</t>
  </si>
  <si>
    <t>000 1 05 02010 02 1000 110</t>
  </si>
  <si>
    <t>000 1 05 02010 02 2100 110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</si>
  <si>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</si>
  <si>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</si>
  <si>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</si>
  <si>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</si>
  <si>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000 1 05 03010 01 1000 110</t>
  </si>
  <si>
    <t>000 1 05 03010 01 2100 110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</si>
  <si>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</si>
  <si>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</si>
  <si>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</si>
  <si>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</si>
  <si>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</si>
  <si>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000 1 05 04060 02 1000 110</t>
  </si>
  <si>
    <t>000 1 05 04060 02 2100 110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</si>
  <si>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</si>
  <si>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</si>
  <si>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</si>
  <si>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</si>
  <si>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</si>
  <si>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</si>
  <si>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000 1 06 01020 14 1000 110</t>
  </si>
  <si>
    <t>000 1 06 01020 14 2100 110</t>
  </si>
  <si>
    <t>000 1 06 01020 14 4000 110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</si>
  <si>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</si>
  <si>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</si>
  <si>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</si>
  <si>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</si>
  <si>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</si>
  <si>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</si>
  <si>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000 1 06 06032 14 1000 110</t>
  </si>
  <si>
    <t>000 1 06 06032 14 2100 110</t>
  </si>
  <si>
    <t>000 1 06 06032 14 3000 110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</si>
  <si>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</si>
  <si>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</si>
  <si>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</si>
  <si>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</si>
  <si>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000 1 06 06042 14 1000 110</t>
  </si>
  <si>
    <t>000 1 06 06042 14 2100 110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</si>
  <si>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</si>
  <si>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</si>
  <si>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</si>
  <si>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</si>
  <si>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</si>
  <si>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</si>
  <si>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</si>
  <si>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</si>
  <si>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</si>
  <si>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</si>
  <si>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</si>
  <si>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</si>
  <si>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</si>
  <si>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</si>
  <si>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</si>
  <si>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</si>
  <si>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</si>
  <si>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</si>
  <si>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</si>
  <si>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</si>
  <si>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</si>
  <si>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</si>
  <si>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</si>
  <si>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</si>
  <si>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</si>
  <si>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</si>
  <si>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</si>
  <si>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</si>
  <si>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</si>
  <si>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</si>
  <si>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</si>
  <si>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</si>
  <si>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</si>
  <si>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</si>
  <si>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</si>
  <si>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</si>
  <si>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</si>
  <si>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</si>
  <si>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</si>
  <si>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</si>
  <si>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</si>
  <si>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</si>
  <si>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</si>
  <si>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</si>
  <si>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</si>
  <si>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</si>
  <si>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</si>
  <si>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</si>
  <si>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</si>
  <si>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</si>
  <si>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</si>
  <si>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</si>
  <si>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</si>
  <si>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</si>
  <si>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</si>
  <si>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округов</t>
  </si>
  <si>
    <t>000 1 13 01994 14 0000 130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</si>
  <si>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</si>
  <si>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</si>
  <si>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</si>
  <si>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</si>
  <si>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округов</t>
  </si>
  <si>
    <t>000 1 13 02994 14 0000 130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</si>
  <si>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</si>
  <si>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</si>
  <si>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</si>
  <si>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</si>
  <si>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</si>
  <si>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</si>
  <si>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</si>
  <si>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</si>
  <si>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</si>
  <si>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</si>
  <si>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</si>
  <si>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</si>
  <si>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</si>
  <si>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</si>
  <si>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 xml:space="preserve">  Доходы от приватизации имущества, находящегося в государственной и муниципальной собственности</t>
  </si>
  <si>
    <t>000 1 14 13000 00 0000 000</t>
  </si>
  <si>
    <t xml:space="preserve">  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</si>
  <si>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</si>
  <si>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</si>
  <si>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</si>
  <si>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</si>
  <si>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</si>
  <si>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</si>
  <si>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</si>
  <si>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</si>
  <si>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</si>
  <si>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</si>
  <si>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000 1 16 01053 01 0035 140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</si>
  <si>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</si>
  <si>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000 1 16 01053 01 0059 140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</si>
  <si>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</si>
  <si>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</si>
  <si>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</si>
  <si>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</si>
  <si>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</si>
  <si>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</si>
  <si>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</si>
  <si>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000 1 16 01063 01 0023 140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</si>
  <si>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</si>
  <si>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</si>
  <si>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</si>
  <si>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</si>
  <si>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</si>
  <si>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</si>
  <si>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</si>
  <si>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</si>
  <si>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</si>
  <si>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</si>
  <si>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</si>
  <si>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</si>
  <si>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</si>
  <si>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</si>
  <si>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</si>
  <si>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</si>
  <si>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</si>
  <si>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</si>
  <si>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</si>
  <si>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</si>
  <si>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</si>
  <si>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</si>
  <si>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</si>
  <si>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000 1 16 01083 01 0281 140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</si>
  <si>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</si>
  <si>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</si>
  <si>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</si>
  <si>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</si>
  <si>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</si>
  <si>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</si>
  <si>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</si>
  <si>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000 1 16 01113 01 0021 140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</si>
  <si>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</si>
  <si>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</si>
  <si>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</si>
  <si>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</si>
  <si>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</si>
  <si>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</si>
  <si>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</si>
  <si>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</si>
  <si>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</si>
  <si>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000 1 16 01143 01 0171 140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</si>
  <si>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</si>
  <si>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</si>
  <si>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</si>
  <si>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</si>
  <si>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</si>
  <si>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</si>
  <si>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</si>
  <si>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</si>
  <si>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</si>
  <si>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000 1 16 01153 01 0012 140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</si>
  <si>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</si>
  <si>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</si>
  <si>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</si>
  <si>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</si>
  <si>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</si>
  <si>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</si>
  <si>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</si>
  <si>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</si>
  <si>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</si>
  <si>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</si>
  <si>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</si>
  <si>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</si>
  <si>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</si>
  <si>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</si>
  <si>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</si>
  <si>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</si>
  <si>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</si>
  <si>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</si>
  <si>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</si>
  <si>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</si>
  <si>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</si>
  <si>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</si>
  <si>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</si>
  <si>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000 1 16 01203 01 0007 140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</si>
  <si>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</si>
  <si>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</si>
  <si>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</si>
  <si>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</si>
  <si>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</si>
  <si>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</si>
  <si>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</si>
  <si>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</si>
  <si>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</si>
  <si>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</si>
  <si>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</si>
  <si>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</si>
  <si>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</si>
  <si>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</si>
  <si>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</si>
  <si>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</si>
  <si>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</si>
  <si>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</si>
  <si>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</si>
  <si>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</si>
  <si>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</si>
  <si>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</si>
  <si>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</si>
  <si>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</si>
  <si>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</si>
  <si>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</si>
  <si>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</si>
  <si>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</si>
  <si>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муниципальных округов</t>
  </si>
  <si>
    <t>000 1 17 15020 14 0000 150</t>
  </si>
  <si>
    <t xml:space="preserve">  Инициативные платежи, зачисляемые в бюджеты муниципальных округов (реализация ППМИ - приобретение трактора БЕЛАРУС 82.1-23/12 с отвалом (или эквивалент)))</t>
  </si>
  <si>
    <t>000 1 17 15020 14 9010 150</t>
  </si>
  <si>
    <t xml:space="preserve">  Инициативные платежи, зачисляемые в бюджеты муниципальных округов (реализация ППМИ-капитальный ремонт уличного освещения в пос. Соблаго Пеновского района Терской области)</t>
  </si>
  <si>
    <t>000 1 17 15020 14 9012 150</t>
  </si>
  <si>
    <t xml:space="preserve">  Инициативные платежи, зачисляемые в бюджеты муниципальных округов (реализация ППМИ-монтаж уличного освещения в населенных пунктах Чайкинского сельского поселения Пеновского района Терской области)</t>
  </si>
  <si>
    <t>000 1 17 15020 14 9013 150</t>
  </si>
  <si>
    <t xml:space="preserve">  Инициативные платежи, зачисляемые в бюджеты муниципальных округов (реализация ППМИ-обустройство спортивно-детской площадки в пос.Рунский Рунского сельского поселения Пеновского района)</t>
  </si>
  <si>
    <t>000 1 17 15020 14 9014 150</t>
  </si>
  <si>
    <t xml:space="preserve">  Инициативные платежи, зачисляемые в бюджеты муниципальных округов (реализация ППМИ-обустройство спортивно-детской площадки в дер. Слаутино Рунского сельского поселения Пеновского района)</t>
  </si>
  <si>
    <t>000 1 17 15020 14 9015 150</t>
  </si>
  <si>
    <t xml:space="preserve">  Инициативные платежи, зачисляемые в бюджеты муниципальных округов (реализация ППМИ-обустройство гражданского кладбища в дер. Ветожетка Середкинского сельского поселения Пеновского района Тверской области)</t>
  </si>
  <si>
    <t>000 1 17 15020 14 9016 150</t>
  </si>
  <si>
    <t xml:space="preserve">  Инициативные платежи, зачисляемые в бюджеты муниципальных округов (реализация ППМИ-обустройство спортивной площадки в микрорайоне "Заволга" п.Пено Пеновского района Тверской области)</t>
  </si>
  <si>
    <t>000 1 17 15020 14 9017 150</t>
  </si>
  <si>
    <t xml:space="preserve">  Инициативные платежи, зачисляемые в бюджеты муниципальных округов (реализация ППМИ-обустройство детской игровой площадки в микрорайоне "Тиницы" п.Пено Пеновского района Тверской области)</t>
  </si>
  <si>
    <t>000 1 17 15020 14 9018 150</t>
  </si>
  <si>
    <t xml:space="preserve">  Инициативные платежи, зачисляемые в бюджеты муниципальных округов (реализация ППМИ-устройство хоккейного корта на ул.Восточная" п.Пено Пеновского района Тверской области. Установка (монтаж) хоккейной коробки)</t>
  </si>
  <si>
    <t>000 1 17 15020 14 9019 150</t>
  </si>
  <si>
    <t xml:space="preserve">  Инициативные платежи, зачисляемые в бюджеты муниципальных округов (реализация ППМИ-обустройство контейнерных площадок на территории городского поселения поселок Пено Пеновского района Тверской области)</t>
  </si>
  <si>
    <t>000 1 17 15020 14 9020 150</t>
  </si>
  <si>
    <t xml:space="preserve">  Инициативные платежи, зачисляемые в бюджеты муниципальных округов (реализация ППМИ-капитальный ремонт уличного освещения в населенных пунктах Ворошиловского сельского поселения Пеновского района Тверской области)</t>
  </si>
  <si>
    <t>000 1 17 15020 14 9021 150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</si>
  <si>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</si>
  <si>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</si>
  <si>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</si>
  <si>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</si>
  <si>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</si>
  <si>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</si>
  <si>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</si>
  <si>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</si>
  <si>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</si>
  <si>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</si>
  <si>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</si>
  <si>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</si>
  <si>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округов на поддержку мер по обеспечению сбалансированности бюджетов</t>
  </si>
  <si>
    <t>000 2 02 15002 14 0000 150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</si>
  <si>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</si>
  <si>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</si>
  <si>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</si>
  <si>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</si>
  <si>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</si>
  <si>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</si>
  <si>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</t>
  </si>
  <si>
    <t>000 2 02 20216 14 2125 150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</si>
  <si>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пользования)</t>
  </si>
  <si>
    <t>000 2 02 20216 14 2179 150</t>
  </si>
  <si>
    <t>000 2 02 20216 14 2224 150</t>
  </si>
  <si>
    <t>000 2 02 20216 14 2227 150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</si>
  <si>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</si>
  <si>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</si>
  <si>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</si>
  <si>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</si>
  <si>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</si>
  <si>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</si>
  <si>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</si>
  <si>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</si>
  <si>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</si>
  <si>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</si>
  <si>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округов на поддержку отрасли культуры</t>
  </si>
  <si>
    <t>000 2 02 25519 14 0000 150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</si>
  <si>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</si>
  <si>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</si>
  <si>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</si>
  <si>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>000 2 02 25555 14 0000 150</t>
  </si>
  <si>
    <t xml:space="preserve">  Прочие субсидии</t>
  </si>
  <si>
    <t>000 2 02 29999 00 0000 150</t>
  </si>
  <si>
    <t xml:space="preserve">  Прочие субсидии бюджетам муниципальных округов</t>
  </si>
  <si>
    <t>000 2 02 29999 14 0000 150</t>
  </si>
  <si>
    <t xml:space="preserve">  Прочие субсидии бюджетам муниципальных округов (субсидии на поддержку редакций районных и городских газет)</t>
  </si>
  <si>
    <t>000 2 02 29999 14 2049 150</t>
  </si>
  <si>
    <t xml:space="preserve">  Прочие субсидии бюджетам муниципальных округов (субсидии на организацию транспортного обслуживания населения на муниципальных маршрутах регулярных перевозок по регулируемым тарифам)</t>
  </si>
  <si>
    <t>000 2 02 29999 14 2064 150</t>
  </si>
  <si>
    <t xml:space="preserve">  Прочие субсидии бюджетам муниципальных округов (субсидии на организацию отдыха детей в каникулярное время)</t>
  </si>
  <si>
    <t>000 2 02 29999 14 2071 150</t>
  </si>
  <si>
    <t xml:space="preserve">  Прочие субсидии бюджетам муниципальных округов (субсидии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области)</t>
  </si>
  <si>
    <t>000 2 02 29999 14 2075 150</t>
  </si>
  <si>
    <t xml:space="preserve">  Прочие субсидии бюджетам муниципальных округов (субсидии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</t>
  </si>
  <si>
    <t>000 2 02 29999 14 2093 150</t>
  </si>
  <si>
    <t xml:space="preserve">  Прочие субсидии бюджетам муниципальных округов (субсидии на организацию участия детей и подростков в социально значимых региональных проектах)</t>
  </si>
  <si>
    <t>000 2 02 29999 14 2203 150</t>
  </si>
  <si>
    <t xml:space="preserve">  Прочие субсидии бюджетам муниципальных округов (субсидии на повышение заработной платы педагогическим работникам муниципальных организаций дополнительного образования)</t>
  </si>
  <si>
    <t>000 2 02 29999 14 2207 150</t>
  </si>
  <si>
    <t xml:space="preserve">  Прочие субсидии бюджетам муниципальных округов (субсидии на повышение заработной платы работникам муниципальных учреждений культуры Тверской области)</t>
  </si>
  <si>
    <t>000 2 02 29999 14 2208 150</t>
  </si>
  <si>
    <t xml:space="preserve">  Прочие субсидии бюджетам муниципальных округов (субсидии на укрепление материально-технической базы муниципальных дошкольных образовательных организаций)</t>
  </si>
  <si>
    <t>000 2 02 29999 14 2222 150</t>
  </si>
  <si>
    <t xml:space="preserve">  Прочие субсидии бюджетам муниципальных округов (реализация ППМИ - приобретение трактора БЕЛАРУС 82.1-23/12 с отвалом (или эквивалент))</t>
  </si>
  <si>
    <t>000 2 02 29999 14 9010 150</t>
  </si>
  <si>
    <t xml:space="preserve">  Прочие субсидии бюджетам муниципальных округов (реализация ППМИ - капитальный ремонт уличного освещения в пос. Соблаго Пеновского района Тверской области)</t>
  </si>
  <si>
    <t>000 2 02 29999 14 9012 150</t>
  </si>
  <si>
    <t xml:space="preserve">  Прочие субсидии бюджетам муниципальных округов (реализация ППМИ-монтаж уличного освещения в населенных пунктах Чайкинского сельского поселения Пеновского района Терской области)</t>
  </si>
  <si>
    <t>000 2 02 29999 14 9013 150</t>
  </si>
  <si>
    <t xml:space="preserve">  Прочие субсидии бюджетам муниципальных округов (реализация ППМИ-обустройство спортивно-детской площадки в пос.Рунский Рунского сельского поселения Пеновского района)</t>
  </si>
  <si>
    <t>000 2 02 29999 14 9014 150</t>
  </si>
  <si>
    <t xml:space="preserve">  Прочие субсидии бюджетам муниципальных округов (реализация ППМИ-обустройство спортивно-детской площадки в дер. Слаутино Рунского сельского поселения Пеновского района)</t>
  </si>
  <si>
    <t>000 2 02 29999 14 9015 150</t>
  </si>
  <si>
    <t xml:space="preserve">  Прочие субсидии бюджетам муниципальных округов (реализация ППМИ-обустройство гражданского кладбища в дер. Ветожетка Середкинского сельского поселения Пеновского района Тверской области)</t>
  </si>
  <si>
    <t>000 2 02 29999 14 9016 150</t>
  </si>
  <si>
    <t xml:space="preserve">  Прочие субсидии бюджетам муниципальных округов (реализация ППМИ-обустройство спортивной площадки в микрорайоне "Заволга" п.Пено Пеновского района Тверской области)</t>
  </si>
  <si>
    <t>000 2 02 29999 14 9017 150</t>
  </si>
  <si>
    <t xml:space="preserve">  Прочие субсидии бюджетам муниципальных округов (реализация ППМИ-обустройство детской игровой площадки в микрорайоне "Тиницы" п.Пено Пеновского района Тверской области)</t>
  </si>
  <si>
    <t>000 2 02 29999 14 9018 150</t>
  </si>
  <si>
    <t xml:space="preserve">  Прочие субсидии бюджетам муниципальных округов (реализация ППМИ-устройство хоккейного корта на ул.Восточная" п.Пено Пеновского района Тверской области. Установка (монтаж) хоккейной коробки)</t>
  </si>
  <si>
    <t>000 2 02 29999 14 9019 150</t>
  </si>
  <si>
    <t xml:space="preserve">  Прочие субсидии бюджетам муниципальных округов (реализация ППМИ - обустройство контейнерных площадок на территории городского поселения посёлок Пено Пеновского района Тверской области)</t>
  </si>
  <si>
    <t>000 2 02 29999 14 9020 150</t>
  </si>
  <si>
    <t xml:space="preserve">  Прочие субсидии бюджетам муниципальных округов (реализация ППМИ-капитальный ремонт уличного освещения в населенных пунктах Ворошиловского сельского поселения Пеновского района Тверской области)</t>
  </si>
  <si>
    <t>000 2 02 29999 14 9021 150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</si>
  <si>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</si>
  <si>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</si>
  <si>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</si>
  <si>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</si>
  <si>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</si>
  <si>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</si>
  <si>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</si>
  <si>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</si>
  <si>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</si>
  <si>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</si>
  <si>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</si>
  <si>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</si>
  <si>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</si>
  <si>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</si>
  <si>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</si>
  <si>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</si>
  <si>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 xml:space="preserve">  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</si>
  <si>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000 2 02 35303 14 0000 150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</si>
  <si>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</si>
  <si>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</si>
  <si>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Субвенции бюджетам муниципальных округов на проведение Всероссийской переписи населения 2020 года</t>
  </si>
  <si>
    <t>000 2 02 35469 14 0000 150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</si>
  <si>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</si>
  <si>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</si>
  <si>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округов на государственную регистрацию актов гражданского состояния</t>
  </si>
  <si>
    <t>000 2 02 35930 14 0000 150</t>
  </si>
  <si>
    <t xml:space="preserve">  Прочие субвенции</t>
  </si>
  <si>
    <t>000 2 02 39999 00 0000 150</t>
  </si>
  <si>
    <t xml:space="preserve">  Прочие субвенции бюджетам муниципальных округов</t>
  </si>
  <si>
    <t>000 2 02 39999 14 0000 150</t>
  </si>
  <si>
    <t xml:space="preserve">  Прочие субвенции бюджетам муниципальных округов (субвенции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прав)</t>
  </si>
  <si>
    <t>000 2 02 39999 14 2015 150</t>
  </si>
  <si>
    <t xml:space="preserve">  Прочие субвенции бюджетам муниципальных округов (субвенции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</t>
  </si>
  <si>
    <t>000 2 02 39999 14 2016 150</t>
  </si>
  <si>
    <t xml:space="preserve">  Прочие субвенции бюджетам муниципальных округов (субвенции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деятельности)</t>
  </si>
  <si>
    <t>000 2 02 39999 14 2070 150</t>
  </si>
  <si>
    <t xml:space="preserve">  Прочие субвенции бюджетам муниципальных округов (субвенции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</t>
  </si>
  <si>
    <t>000 2 02 39999 14 2114 150</t>
  </si>
  <si>
    <t xml:space="preserve">  Прочие субвенции бюджетам муниципальных округов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организациях)</t>
  </si>
  <si>
    <t>000 2 02 39999 14 2153 150</t>
  </si>
  <si>
    <t xml:space="preserve">  Прочие субвенции бюджетам муниципальных округов (субвенции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</t>
  </si>
  <si>
    <t>000 2 02 39999 14 2174 150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</si>
  <si>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</si>
  <si>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</si>
  <si>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</si>
  <si>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</si>
  <si>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округов</t>
  </si>
  <si>
    <t>000 2 02 49999 14 0000 150</t>
  </si>
  <si>
    <t xml:space="preserve">  Прочие межбюджетные трансферты, передаваемые бюджетам муниципальных округов (прочие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области)</t>
  </si>
  <si>
    <t>000 2 02 49999 14 2164 150</t>
  </si>
  <si>
    <t xml:space="preserve">  Прочие межбюджетные трансферты, передаваемые бюджетам муниципальных округов (реализация ППМИ - приобретение трактора БЕЛАРУС 82.1-23/12 с отвалом (или эквивалент))</t>
  </si>
  <si>
    <t>000 2 02 49999 14 9010 150</t>
  </si>
  <si>
    <t xml:space="preserve">  Прочие межбюджетные трансферты, передаваемые бюджетам муниципальных округов (реализация ППМИ - капитальный ремонт уличного освещения в пос Соблаго Пеновского района Тверской области)</t>
  </si>
  <si>
    <t>000 2 02 49999 14 9012 150</t>
  </si>
  <si>
    <t xml:space="preserve">  Прочие межбюджетные трансферты, передаваемые бюджетам муниципальных округов (реализация ППМИ-монтаж уличного освещения в населенных пунктах Чайкинского сельского поселения Пеновского района Терской области)</t>
  </si>
  <si>
    <t>000 2 02 49999 14 9013 150</t>
  </si>
  <si>
    <t xml:space="preserve">  Прочие межбюджетные трансферты, передаваемые бюджетам муниципальных округов (реализация ППМИ-обустройство спортивно-детской площадки в пос.Рунский Рунского сельского поселения Пеновского района)</t>
  </si>
  <si>
    <t>000 2 02 49999 14 9014 150</t>
  </si>
  <si>
    <t xml:space="preserve">  Прочие межбюджетные трансферты, передаваемые бюджетам муниципальных округов (реализация ППМИ-обустройство спортивно-детской площадки в дер. Слаутино Рунского сельского поселения Пеновского района)</t>
  </si>
  <si>
    <t>000 2 02 49999 14 9015 150</t>
  </si>
  <si>
    <t xml:space="preserve">  Прочие межбюджетные трансферты, передаваемые бюджетам муниципальных округов (реализация ППМИ-обустройство гражданского кладбища в дер. Ветожетка Середкинского сельского поселения Пеновского района Тверской области)</t>
  </si>
  <si>
    <t>000 2 02 49999 14 9016 150</t>
  </si>
  <si>
    <t xml:space="preserve">  Прочие межбюджетные трансферты, передаваемые бюджетам муниципальных округов (реализация ППМИ - обустройство спортивной площадоки в микрорайоне "Заволга" п.Пено Пеновского района Тверской области)</t>
  </si>
  <si>
    <t>000 2 02 49999 14 9017 150</t>
  </si>
  <si>
    <t xml:space="preserve">  Прочие межбюджетные трансферты, передаваемые бюджетам муниципальных округов (реализация ППМИ - обустройство детской игровой площадки в микрорайоне "Тиницы" п.Пено Пеновского района Тверской области)</t>
  </si>
  <si>
    <t>000 2 02 49999 14 9018 150</t>
  </si>
  <si>
    <t xml:space="preserve">  Прочие межбюджетные трансферты, передаваемые бюджетам муниципальных округов (реализация ППМИ - устройство хоккейного корта на ул.Восточная п.Пено Пеновского района Тверской области. Установка (монтаж) хоккейной коробки)</t>
  </si>
  <si>
    <t>000 2 02 49999 14 9019 150</t>
  </si>
  <si>
    <t xml:space="preserve">  Прочие межбюджетные трансферты, передаваемые бюджетам муниципальных округов (реализация ППМИ - обустройство контейнерных площадок на территории городского поселения посёлок Пено Пеновского района Тверской области)</t>
  </si>
  <si>
    <t>000 2 02 49999 14 9020 150</t>
  </si>
  <si>
    <t xml:space="preserve">  Прочие межбюджетные трансферты, передаваемые бюджетам муниципальных округов (реализация ППМИ-капитальный ремонт уличного освещения в населенных пунктах Ворошиловского сельского поселения Пеновского района Тверской области)</t>
  </si>
  <si>
    <t>000 2 02 49999 14 9021 150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</si>
  <si>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</si>
  <si>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</si>
  <si>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</si>
  <si>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</si>
  <si>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</si>
  <si>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</si>
  <si>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</si>
  <si>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</si>
  <si>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</si>
  <si>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</si>
  <si>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</si>
  <si>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</si>
  <si>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</si>
  <si>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</si>
  <si>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</si>
  <si>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</si>
  <si>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</si>
  <si>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</si>
  <si>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</si>
  <si>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</si>
  <si>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803 01 05 02 00 00 0000 500</t>
  </si>
  <si>
    <t xml:space="preserve">  Увеличение прочих остатков денежных средств бюджетов</t>
  </si>
  <si>
    <t>803 01 05 02 01 00 0000 510</t>
  </si>
  <si>
    <t xml:space="preserve">  Увеличение прочих остатков денежных средств бюджетов муниципальных округов</t>
  </si>
  <si>
    <t>803 01 05 02 01 14 0000 510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</si>
  <si>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</si>
  <si>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</si>
  <si>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</si>
  <si>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</si>
  <si>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803 01 05 02 00 00 0000 600</t>
  </si>
  <si>
    <t xml:space="preserve">  Уменьшение прочих остатков денежных средств бюджетов</t>
  </si>
  <si>
    <t>803 01 05 02 01 00 0000 610</t>
  </si>
  <si>
    <t xml:space="preserve">  Уменьшение прочих остатков денежных средств бюджетов муниципальных округов</t>
  </si>
  <si>
    <t>803 01 05 02 01 14 0000 610</t>
  </si>
  <si>
    <t>(подпись)</t>
  </si>
  <si>
    <t>(расшифровка подписи)</t>
  </si>
  <si>
    <t/>
  </si>
  <si>
    <t>% Исполнения</t>
  </si>
  <si>
    <t>Руководитель финансового отдела</t>
  </si>
  <si>
    <t>С.В. Михайлова</t>
  </si>
  <si>
    <t>Ежеквартальный отчет об исполнении бюджета муниципального образования Пеновский муниципальный округ Тверской области            за 9 месяцев 2021 года.</t>
  </si>
  <si>
    <t>2. Расходы бюджета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</si>
  <si>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</si>
  <si>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</si>
  <si>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</si>
  <si>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</si>
  <si>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</si>
  <si>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</si>
  <si>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</si>
  <si>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>Уточненная роспись/план</t>
  </si>
  <si>
    <t>Уточненный лимит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</si>
  <si>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</si>
  <si>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</si>
  <si>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</si>
  <si>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</si>
  <si>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</si>
  <si>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</si>
  <si>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% исполнения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</si>
  <si>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</si>
  <si>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</si>
  <si>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</si>
  <si>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</si>
  <si>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</si>
  <si>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</si>
  <si>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</si>
  <si>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</si>
  <si>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</si>
  <si>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</si>
  <si>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</si>
  <si>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</si>
  <si>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</si>
  <si>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</si>
  <si>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</si>
  <si>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</si>
  <si>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</si>
  <si>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</si>
  <si>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</si>
  <si>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</si>
  <si>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</si>
  <si>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</si>
  <si>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</si>
  <si>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</si>
  <si>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</si>
  <si>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</si>
  <si>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</si>
  <si>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</si>
  <si>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характера. пожарная безопасность</t>
  </si>
  <si>
    <t>0310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</si>
  <si>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</si>
  <si>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</si>
  <si>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</si>
  <si>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</si>
  <si>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</si>
  <si>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</si>
  <si>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</si>
  <si>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</si>
  <si>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</si>
  <si>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</si>
  <si>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</si>
  <si>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</si>
  <si>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</si>
  <si>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</si>
  <si>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</si>
  <si>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</si>
  <si>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</si>
  <si>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</si>
  <si>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</si>
  <si>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</si>
  <si>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</si>
  <si>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</si>
  <si>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</si>
  <si>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</si>
  <si>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</si>
  <si>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</si>
  <si>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</si>
  <si>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</si>
  <si>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</si>
  <si>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</si>
  <si>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</si>
  <si>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</si>
  <si>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</si>
  <si>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</si>
  <si>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</si>
  <si>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</si>
  <si>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</si>
  <si>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</si>
  <si>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</si>
  <si>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</si>
  <si>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</si>
  <si>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</si>
  <si>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</si>
  <si>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</si>
  <si>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</si>
  <si>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</si>
  <si>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</si>
  <si>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</si>
  <si>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</si>
  <si>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</si>
  <si>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</si>
  <si>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</si>
  <si>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</si>
  <si>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</si>
  <si>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</si>
  <si>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</si>
  <si>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>ВСЕГО РАСХОДОВ:</t>
  </si>
  <si>
    <t>Неисполненные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</si>
</sst>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Arial Cyr"/>
      <charset val="204"/>
    </font>
    <font>
      <b/>
      <sz val="12"/>
      <color rgb="FF000000"/>
      <name val="Arial Cyr"/>
    </font>
    <font>
      <sz val="11"/>
      <color rgb="FF000000"/>
      <name val="Arial Cy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" fillId="0" borderId="1">
      <alignment wrapText="1"/>
    </xf>
    <xf numFmtId="0" fontId="1" fillId="0" borderId="1"/>
    <xf numFmtId="0" fontId="12" fillId="0" borderId="1"/>
    <xf numFmtId="0" fontId="14" fillId="0" borderId="1">
      <alignment horizontal="center" wrapText="1"/>
    </xf>
    <xf numFmtId="0" fontId="14" fillId="0" borderId="1">
      <alignment horizontal="center"/>
    </xf>
    <xf numFmtId="0" fontId="1" fillId="0" borderId="1">
      <alignment horizontal="right"/>
    </xf>
    <xf numFmtId="0" fontId="1" fillId="0" borderId="13">
      <alignment horizontal="center" vertical="center" wrapText="1"/>
    </xf>
    <xf numFmtId="0" fontId="5" fillId="0" borderId="13">
      <alignment vertical="top" wrapText="1"/>
    </xf>
    <xf numFmtId="1" fontId="1" fillId="0" borderId="13">
      <alignment horizontal="center" vertical="top" shrinkToFit="1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0" fontId="5" fillId="0" borderId="13">
      <alignment horizontal="left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1" fillId="0" borderId="1">
      <alignment horizontal="left" wrapText="1"/>
    </xf>
  </cellStyleXfs>
  <cellXfs count="17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5" fillId="0" borderId="1" xfId="7" applyNumberFormat="1" applyBorder="1" applyProtection="1"/>
    <xf numFmtId="0" fontId="3" fillId="0" borderId="1" xfId="8" applyNumberFormat="1" applyBorder="1" applyProtection="1">
      <alignment horizontal="center"/>
    </xf>
    <xf numFmtId="0" fontId="1" fillId="0" borderId="1" xfId="1" applyNumberFormat="1" applyBorder="1" applyProtection="1"/>
    <xf numFmtId="0" fontId="3" fillId="0" borderId="1" xfId="10" applyNumberFormat="1" applyBorder="1" applyProtection="1"/>
    <xf numFmtId="0" fontId="3" fillId="0" borderId="1" xfId="11" applyNumberFormat="1" applyBorder="1" applyProtection="1">
      <alignment horizontal="right"/>
    </xf>
    <xf numFmtId="49" fontId="3" fillId="0" borderId="1" xfId="12" applyNumberFormat="1" applyBorder="1" applyProtection="1">
      <alignment horizontal="center"/>
    </xf>
    <xf numFmtId="0" fontId="6" fillId="0" borderId="1" xfId="14" applyNumberFormat="1" applyBorder="1" applyProtection="1"/>
    <xf numFmtId="164" fontId="3" fillId="0" borderId="1" xfId="15" applyNumberFormat="1" applyBorder="1" applyProtection="1">
      <alignment horizontal="center"/>
    </xf>
    <xf numFmtId="0" fontId="3" fillId="0" borderId="1" xfId="16" applyNumberFormat="1" applyBorder="1" applyProtection="1">
      <alignment horizontal="left"/>
    </xf>
    <xf numFmtId="49" fontId="3" fillId="0" borderId="1" xfId="21" applyNumberFormat="1" applyBorder="1" applyProtection="1">
      <alignment horizontal="center"/>
    </xf>
    <xf numFmtId="0" fontId="3" fillId="0" borderId="1" xfId="24" applyNumberFormat="1" applyBorder="1" applyProtection="1">
      <alignment horizontal="left"/>
    </xf>
    <xf numFmtId="49" fontId="3" fillId="0" borderId="1" xfId="25" applyNumberFormat="1" applyBorder="1" applyProtection="1"/>
    <xf numFmtId="49" fontId="3" fillId="0" borderId="1" xfId="26" applyNumberFormat="1" applyBorder="1" applyProtection="1"/>
    <xf numFmtId="10" fontId="3" fillId="0" borderId="17" xfId="39" applyNumberFormat="1" applyProtection="1">
      <alignment horizontal="right" shrinkToFit="1"/>
    </xf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3" fillId="0" borderId="1" xfId="108" applyNumberFormat="1" applyBorder="1" applyProtection="1">
      <alignment horizontal="center" wrapText="1"/>
    </xf>
    <xf numFmtId="0" fontId="7" fillId="0" borderId="1" xfId="113" applyNumberFormat="1" applyBorder="1" applyProtection="1">
      <alignment horizontal="left"/>
    </xf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1" fillId="0" borderId="1" xfId="105" applyNumberFormat="1" applyBorder="1" applyProtection="1">
      <alignment horizontal="left"/>
    </xf>
    <xf numFmtId="0" fontId="1" fillId="0" borderId="1" xfId="119" applyNumberFormat="1" applyBorder="1" applyProtection="1"/>
    <xf numFmtId="0" fontId="1" fillId="0" borderId="1" xfId="121" applyNumberFormat="1" applyBorder="1" applyProtection="1"/>
    <xf numFmtId="0" fontId="0" fillId="0" borderId="1" xfId="0" applyBorder="1" applyProtection="1">
      <protection locked="0"/>
    </xf>
    <xf numFmtId="0" fontId="1" fillId="0" borderId="1" xfId="130" applyNumberFormat="1" applyProtection="1">
      <alignment wrapText="1"/>
    </xf>
    <xf numFmtId="0" fontId="1" fillId="0" borderId="1" xfId="131" applyNumberFormat="1" applyProtection="1"/>
    <xf numFmtId="0" fontId="12" fillId="0" borderId="1" xfId="132" applyProtection="1">
      <protection locked="0"/>
    </xf>
    <xf numFmtId="0" fontId="14" fillId="0" borderId="1" xfId="133" applyNumberFormat="1" applyProtection="1">
      <alignment horizontal="center" wrapText="1"/>
    </xf>
    <xf numFmtId="0" fontId="14" fillId="0" borderId="1" xfId="134" applyNumberFormat="1" applyProtection="1">
      <alignment horizontal="center"/>
    </xf>
    <xf numFmtId="0" fontId="1" fillId="0" borderId="13" xfId="136" applyNumberFormat="1" applyProtection="1">
      <alignment horizontal="center" vertical="center" wrapText="1"/>
    </xf>
    <xf numFmtId="0" fontId="5" fillId="0" borderId="13" xfId="137" applyNumberFormat="1" applyProtection="1">
      <alignment vertical="top" wrapText="1"/>
    </xf>
    <xf numFmtId="1" fontId="1" fillId="0" borderId="13" xfId="138" applyNumberFormat="1" applyProtection="1">
      <alignment horizontal="center" vertical="top" shrinkToFit="1"/>
    </xf>
    <xf numFmtId="4" fontId="5" fillId="5" borderId="13" xfId="139" applyNumberFormat="1" applyProtection="1">
      <alignment horizontal="right" vertical="top" shrinkToFit="1"/>
    </xf>
    <xf numFmtId="4" fontId="5" fillId="0" borderId="13" xfId="139" applyNumberFormat="1" applyFill="1" applyProtection="1">
      <alignment horizontal="right" vertical="top" shrinkToFit="1"/>
    </xf>
    <xf numFmtId="10" fontId="5" fillId="0" borderId="13" xfId="140" applyNumberFormat="1" applyFill="1" applyProtection="1">
      <alignment horizontal="right" vertical="top" shrinkToFit="1"/>
    </xf>
    <xf numFmtId="4" fontId="5" fillId="4" borderId="13" xfId="142" applyNumberFormat="1" applyProtection="1">
      <alignment horizontal="right" vertical="top" shrinkToFit="1"/>
    </xf>
    <xf numFmtId="4" fontId="5" fillId="0" borderId="13" xfId="142" applyNumberFormat="1" applyFill="1" applyProtection="1">
      <alignment horizontal="right" vertical="top" shrinkToFit="1"/>
    </xf>
    <xf numFmtId="10" fontId="5" fillId="0" borderId="13" xfId="143" applyNumberFormat="1" applyFill="1" applyProtection="1">
      <alignment horizontal="right" vertical="top" shrinkToFit="1"/>
    </xf>
    <xf numFmtId="0" fontId="1" fillId="0" borderId="1" xfId="144" applyNumberFormat="1" applyProtection="1">
      <alignment horizontal="left" wrapText="1"/>
    </xf>
    <xf numFmtId="0" fontId="1" fillId="0" borderId="13" xfId="136">
      <alignment horizontal="center" vertical="center" wrapText="1"/>
    </xf>
    <xf numFmtId="0" fontId="15" fillId="0" borderId="1" xfId="16" applyNumberFormat="1" applyFont="1" applyProtection="1">
      <alignment horizontal="left"/>
    </xf>
    <xf numFmtId="0" fontId="15" fillId="0" borderId="1" xfId="108" applyNumberFormat="1" applyFont="1" applyProtection="1">
      <alignment horizontal="center" wrapText="1"/>
    </xf>
    <xf numFmtId="0" fontId="16" fillId="0" borderId="1" xfId="14" applyNumberFormat="1" applyFont="1" applyProtection="1"/>
    <xf numFmtId="0" fontId="15" fillId="0" borderId="1" xfId="110" applyNumberFormat="1" applyFont="1" applyProtection="1">
      <alignment horizontal="center"/>
    </xf>
    <xf numFmtId="0" fontId="15" fillId="0" borderId="11" xfId="111" applyNumberFormat="1" applyFont="1" applyProtection="1">
      <alignment horizontal="center"/>
    </xf>
    <xf numFmtId="0" fontId="15" fillId="0" borderId="1" xfId="105" applyNumberFormat="1" applyFont="1" applyProtection="1">
      <alignment horizontal="left"/>
    </xf>
    <xf numFmtId="0" fontId="15" fillId="0" borderId="1" xfId="112" applyNumberFormat="1" applyFont="1" applyProtection="1">
      <alignment horizontal="center"/>
    </xf>
    <xf numFmtId="0" fontId="15" fillId="0" borderId="1" xfId="113" applyNumberFormat="1" applyFont="1" applyProtection="1">
      <alignment horizontal="left"/>
    </xf>
    <xf numFmtId="49" fontId="15" fillId="0" borderId="1" xfId="107" applyNumberFormat="1" applyFont="1" applyProtection="1"/>
    <xf numFmtId="49" fontId="15" fillId="0" borderId="1" xfId="114" applyNumberFormat="1" applyFont="1" applyProtection="1">
      <alignment horizontal="left"/>
    </xf>
    <xf numFmtId="49" fontId="15" fillId="0" borderId="1" xfId="115" applyNumberFormat="1" applyFont="1" applyProtection="1">
      <alignment horizontal="center" wrapText="1"/>
    </xf>
    <xf numFmtId="49" fontId="15" fillId="0" borderId="1" xfId="75" applyNumberFormat="1" applyFont="1" applyProtection="1">
      <alignment horizontal="center"/>
    </xf>
    <xf numFmtId="0" fontId="15" fillId="0" borderId="1" xfId="73" applyNumberFormat="1" applyFont="1" applyBorder="1" applyProtection="1">
      <alignment wrapText="1"/>
    </xf>
    <xf numFmtId="0" fontId="15" fillId="0" borderId="1" xfId="109" applyNumberFormat="1" applyFont="1" applyBorder="1" applyProtection="1">
      <alignment horizontal="center" wrapText="1"/>
    </xf>
    <xf numFmtId="0" fontId="16" fillId="0" borderId="1" xfId="14" applyNumberFormat="1" applyFont="1" applyBorder="1" applyProtection="1"/>
    <xf numFmtId="0" fontId="15" fillId="0" borderId="1" xfId="110" applyNumberFormat="1" applyFont="1" applyBorder="1" applyProtection="1">
      <alignment horizontal="center"/>
    </xf>
    <xf numFmtId="0" fontId="2" fillId="0" borderId="1" xfId="2" applyNumberFormat="1" applyBorder="1" applyProtection="1">
      <alignment horizontal="center"/>
    </xf>
    <xf numFmtId="0" fontId="2" fillId="0" borderId="1" xfId="2" applyBorder="1">
      <alignment horizontal="center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Alignment="1" applyProtection="1">
      <alignment horizontal="center" vertical="center" wrapText="1"/>
    </xf>
    <xf numFmtId="0" fontId="3" fillId="0" borderId="13" xfId="29" applyAlignment="1">
      <alignment horizontal="center" vertical="center" wrapText="1"/>
    </xf>
    <xf numFmtId="49" fontId="3" fillId="0" borderId="13" xfId="30" applyNumberFormat="1" applyAlignment="1" applyProtection="1">
      <alignment horizontal="center" vertical="center" wrapText="1"/>
    </xf>
    <xf numFmtId="49" fontId="3" fillId="0" borderId="13" xfId="30" applyAlignment="1">
      <alignment horizontal="center" vertical="center" wrapText="1"/>
    </xf>
    <xf numFmtId="0" fontId="13" fillId="0" borderId="1" xfId="16" applyNumberFormat="1" applyFont="1" applyBorder="1" applyAlignment="1" applyProtection="1">
      <alignment horizontal="center" vertical="center" wrapText="1"/>
    </xf>
    <xf numFmtId="0" fontId="2" fillId="0" borderId="1" xfId="28" applyNumberFormat="1" applyBorder="1" applyProtection="1">
      <alignment horizontal="center"/>
    </xf>
    <xf numFmtId="0" fontId="2" fillId="0" borderId="1" xfId="28" applyBorder="1">
      <alignment horizontal="center"/>
    </xf>
    <xf numFmtId="0" fontId="1" fillId="0" borderId="13" xfId="136" applyNumberFormat="1" applyProtection="1">
      <alignment horizontal="center" vertical="center" wrapText="1"/>
    </xf>
    <xf numFmtId="0" fontId="1" fillId="0" borderId="13" xfId="136">
      <alignment horizontal="center" vertical="center" wrapText="1"/>
    </xf>
    <xf numFmtId="0" fontId="5" fillId="0" borderId="13" xfId="141" applyNumberFormat="1" applyProtection="1">
      <alignment horizontal="left"/>
    </xf>
    <xf numFmtId="0" fontId="5" fillId="0" borderId="13" xfId="141">
      <alignment horizontal="left"/>
    </xf>
    <xf numFmtId="0" fontId="1" fillId="0" borderId="1" xfId="144" applyNumberFormat="1" applyProtection="1">
      <alignment horizontal="left" wrapText="1"/>
    </xf>
    <xf numFmtId="0" fontId="1" fillId="0" borderId="1" xfId="144">
      <alignment horizontal="left" wrapText="1"/>
    </xf>
    <xf numFmtId="0" fontId="1" fillId="0" borderId="1" xfId="130" applyNumberFormat="1" applyProtection="1">
      <alignment wrapText="1"/>
    </xf>
    <xf numFmtId="0" fontId="1" fillId="0" borderId="1" xfId="130">
      <alignment wrapText="1"/>
    </xf>
    <xf numFmtId="0" fontId="14" fillId="0" borderId="1" xfId="133" applyNumberFormat="1" applyProtection="1">
      <alignment horizontal="center" wrapText="1"/>
    </xf>
    <xf numFmtId="0" fontId="14" fillId="0" borderId="1" xfId="133">
      <alignment horizontal="center" wrapText="1"/>
    </xf>
    <xf numFmtId="0" fontId="14" fillId="0" borderId="1" xfId="134" applyNumberFormat="1" applyAlignment="1" applyProtection="1">
      <alignment horizontal="center"/>
    </xf>
    <xf numFmtId="0" fontId="1" fillId="0" borderId="1" xfId="135" applyNumberFormat="1" applyProtection="1">
      <alignment horizontal="right"/>
    </xf>
    <xf numFmtId="0" fontId="1" fillId="0" borderId="1" xfId="135">
      <alignment horizontal="right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15" fillId="0" borderId="2" xfId="109" applyNumberFormat="1" applyFont="1" applyProtection="1">
      <alignment horizontal="center" wrapText="1"/>
    </xf>
    <xf numFmtId="0" fontId="15" fillId="0" borderId="2" xfId="109" applyFont="1">
      <alignment horizontal="center" wrapText="1"/>
    </xf>
    <xf numFmtId="0" fontId="15" fillId="0" borderId="11" xfId="111" applyNumberFormat="1" applyFont="1" applyProtection="1">
      <alignment horizontal="center"/>
    </xf>
    <xf numFmtId="0" fontId="15" fillId="0" borderId="11" xfId="111" applyFont="1">
      <alignment horizontal="center"/>
    </xf>
    <xf numFmtId="0" fontId="15" fillId="0" borderId="1" xfId="116" applyNumberFormat="1" applyFont="1" applyProtection="1">
      <alignment horizontal="center"/>
    </xf>
    <xf numFmtId="0" fontId="15" fillId="0" borderId="1" xfId="116" applyFont="1">
      <alignment horizontal="center"/>
    </xf>
    <xf numFmtId="0" fontId="15" fillId="0" borderId="1" xfId="3" applyNumberFormat="1" applyFont="1" applyBorder="1" applyProtection="1">
      <alignment horizontal="center"/>
    </xf>
    <xf numFmtId="0" fontId="15" fillId="0" borderId="1" xfId="3" applyFont="1" applyBorder="1">
      <alignment horizontal="center"/>
    </xf>
    <xf numFmtId="4" fontId="3" fillId="0" borderId="24" xfId="54" applyNumberFormat="1" applyProtection="1">
      <alignment horizontal="right" shrinkToFit="1"/>
    </xf>
    <xf numFmtId="0" fontId="3" fillId="0" borderId="20" xfId="29" applyNumberFormat="1" applyBorder="1" applyAlignment="1" applyProtection="1">
      <alignment horizontal="center" vertical="center" wrapText="1"/>
    </xf>
    <xf numFmtId="0" fontId="3" fillId="0" borderId="34" xfId="29" applyBorder="1" applyAlignment="1">
      <alignment horizontal="center" vertical="center" wrapText="1"/>
    </xf>
    <xf numFmtId="0" fontId="3" fillId="0" borderId="23" xfId="29" applyBorder="1" applyAlignment="1">
      <alignment horizontal="center" vertical="center" wrapText="1"/>
    </xf>
  </cellXfs>
  <cellStyles count="145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36"/>
    <cellStyle name="xl23" xfId="5"/>
    <cellStyle name="xl24" xfId="10"/>
    <cellStyle name="xl24 2" xfId="131"/>
    <cellStyle name="xl25" xfId="16"/>
    <cellStyle name="xl25 2" xfId="138"/>
    <cellStyle name="xl26" xfId="29"/>
    <cellStyle name="xl26 2" xfId="141"/>
    <cellStyle name="xl27" xfId="33"/>
    <cellStyle name="xl28" xfId="36"/>
    <cellStyle name="xl28 2" xfId="142"/>
    <cellStyle name="xl29" xfId="40"/>
    <cellStyle name="xl29 2" xfId="130"/>
    <cellStyle name="xl30" xfId="44"/>
    <cellStyle name="xl30 2" xfId="144"/>
    <cellStyle name="xl31" xfId="14"/>
    <cellStyle name="xl32" xfId="128"/>
    <cellStyle name="xl32 2" xfId="143"/>
    <cellStyle name="xl33" xfId="24"/>
    <cellStyle name="xl33 2" xfId="133"/>
    <cellStyle name="xl34" xfId="34"/>
    <cellStyle name="xl34 2" xfId="134"/>
    <cellStyle name="xl35" xfId="37"/>
    <cellStyle name="xl35 2" xfId="135"/>
    <cellStyle name="xl36" xfId="41"/>
    <cellStyle name="xl37" xfId="45"/>
    <cellStyle name="xl37 2" xfId="137"/>
    <cellStyle name="xl38" xfId="6"/>
    <cellStyle name="xl38 2" xfId="139"/>
    <cellStyle name="xl39" xfId="38"/>
    <cellStyle name="xl39 2" xfId="140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2"/>
  <sheetViews>
    <sheetView topLeftCell="A280" zoomScaleNormal="100" zoomScaleSheetLayoutView="100" workbookViewId="0">
      <selection activeCell="F12" sqref="F12:F1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26"/>
      <c r="B2" s="127"/>
      <c r="C2" s="127"/>
      <c r="D2" s="127"/>
      <c r="E2" s="127"/>
      <c r="F2" s="67"/>
      <c r="G2" s="3"/>
    </row>
    <row r="3" spans="1:7" ht="14.1" customHeight="1" x14ac:dyDescent="0.25">
      <c r="A3" s="68"/>
      <c r="B3" s="68"/>
      <c r="C3" s="69"/>
      <c r="D3" s="69"/>
      <c r="E3" s="70"/>
      <c r="F3" s="71"/>
      <c r="G3" s="65"/>
    </row>
    <row r="4" spans="1:7" ht="14.1" customHeight="1" x14ac:dyDescent="0.25">
      <c r="A4" s="72"/>
      <c r="B4" s="73"/>
      <c r="C4" s="72"/>
      <c r="D4" s="72"/>
      <c r="E4" s="74"/>
      <c r="F4" s="75"/>
      <c r="G4" s="66"/>
    </row>
    <row r="5" spans="1:7" ht="14.1" customHeight="1" x14ac:dyDescent="0.25">
      <c r="A5" s="73"/>
      <c r="B5" s="76"/>
      <c r="C5" s="73"/>
      <c r="D5" s="73"/>
      <c r="E5" s="74"/>
      <c r="F5" s="77"/>
      <c r="G5" s="66"/>
    </row>
    <row r="6" spans="1:7" ht="14.1" customHeight="1" x14ac:dyDescent="0.25">
      <c r="A6" s="134" t="s">
        <v>557</v>
      </c>
      <c r="B6" s="134"/>
      <c r="C6" s="134"/>
      <c r="D6" s="134"/>
      <c r="E6" s="134"/>
      <c r="F6" s="134"/>
      <c r="G6" s="66"/>
    </row>
    <row r="7" spans="1:7" ht="15.95" customHeight="1" x14ac:dyDescent="0.25">
      <c r="A7" s="134"/>
      <c r="B7" s="134"/>
      <c r="C7" s="134"/>
      <c r="D7" s="134"/>
      <c r="E7" s="134"/>
      <c r="F7" s="134"/>
      <c r="G7" s="66"/>
    </row>
    <row r="8" spans="1:7" ht="15.95" customHeight="1" x14ac:dyDescent="0.25">
      <c r="A8" s="134"/>
      <c r="B8" s="134"/>
      <c r="C8" s="134"/>
      <c r="D8" s="134"/>
      <c r="E8" s="134"/>
      <c r="F8" s="134"/>
      <c r="G8" s="66"/>
    </row>
    <row r="9" spans="1:7" ht="14.1" customHeight="1" x14ac:dyDescent="0.25">
      <c r="A9" s="73"/>
      <c r="B9" s="80"/>
      <c r="C9" s="80"/>
      <c r="D9" s="81"/>
      <c r="E9" s="82"/>
      <c r="F9" s="79"/>
      <c r="G9" s="66"/>
    </row>
    <row r="10" spans="1:7" ht="14.1" customHeight="1" x14ac:dyDescent="0.25">
      <c r="A10" s="135" t="s">
        <v>0</v>
      </c>
      <c r="B10" s="136"/>
      <c r="C10" s="136"/>
      <c r="D10" s="136"/>
      <c r="E10" s="136"/>
      <c r="F10" s="136"/>
      <c r="G10" s="7"/>
    </row>
    <row r="11" spans="1:7" ht="14.1" customHeight="1" x14ac:dyDescent="0.25">
      <c r="A11" s="128"/>
      <c r="B11" s="129"/>
      <c r="C11" s="129"/>
      <c r="D11" s="129"/>
      <c r="E11" s="129"/>
      <c r="F11" s="129"/>
      <c r="G11" s="7"/>
    </row>
    <row r="12" spans="1:7" ht="12.95" customHeight="1" x14ac:dyDescent="0.25">
      <c r="A12" s="130" t="s">
        <v>1</v>
      </c>
      <c r="B12" s="130" t="s">
        <v>2</v>
      </c>
      <c r="C12" s="130" t="s">
        <v>3</v>
      </c>
      <c r="D12" s="132" t="s">
        <v>4</v>
      </c>
      <c r="E12" s="132" t="s">
        <v>5</v>
      </c>
      <c r="F12" s="130" t="s">
        <v>554</v>
      </c>
      <c r="G12" s="8"/>
    </row>
    <row r="13" spans="1:7" ht="12" customHeight="1" x14ac:dyDescent="0.25">
      <c r="A13" s="131"/>
      <c r="B13" s="131"/>
      <c r="C13" s="131"/>
      <c r="D13" s="133"/>
      <c r="E13" s="133"/>
      <c r="F13" s="131"/>
      <c r="G13" s="9"/>
    </row>
    <row r="14" spans="1:7" ht="14.25" customHeight="1" x14ac:dyDescent="0.25">
      <c r="A14" s="131"/>
      <c r="B14" s="131"/>
      <c r="C14" s="131"/>
      <c r="D14" s="133"/>
      <c r="E14" s="133"/>
      <c r="F14" s="131"/>
      <c r="G14" s="9"/>
    </row>
    <row r="15" spans="1:7" ht="14.25" customHeight="1" thickBot="1" x14ac:dyDescent="0.3">
      <c r="A15" s="10">
        <v>1</v>
      </c>
      <c r="B15" s="11">
        <v>2</v>
      </c>
      <c r="C15" s="11">
        <v>3</v>
      </c>
      <c r="D15" s="12" t="s">
        <v>6</v>
      </c>
      <c r="E15" s="12" t="s">
        <v>7</v>
      </c>
      <c r="F15" s="12" t="s">
        <v>8</v>
      </c>
      <c r="G15" s="9"/>
    </row>
    <row r="16" spans="1:7" ht="17.25" customHeight="1" x14ac:dyDescent="0.25">
      <c r="A16" s="13" t="s">
        <v>9</v>
      </c>
      <c r="B16" s="14" t="s">
        <v>10</v>
      </c>
      <c r="C16" s="15" t="s">
        <v>11</v>
      </c>
      <c r="D16" s="16">
        <v>269632986.72000003</v>
      </c>
      <c r="E16" s="16">
        <v>179737304.47</v>
      </c>
      <c r="F16" s="83">
        <f>E16/D16</f>
        <v>0.66659983504409992</v>
      </c>
      <c r="G16" s="9"/>
    </row>
    <row r="17" spans="1:7" ht="15" customHeight="1" thickBot="1" x14ac:dyDescent="0.3">
      <c r="A17" s="17" t="s">
        <v>12</v>
      </c>
      <c r="B17" s="18"/>
      <c r="C17" s="19"/>
      <c r="D17" s="20"/>
      <c r="E17" s="20"/>
      <c r="F17" s="20"/>
      <c r="G17" s="9"/>
    </row>
    <row r="18" spans="1:7" ht="15.75" thickBot="1" x14ac:dyDescent="0.3">
      <c r="A18" s="21" t="s">
        <v>13</v>
      </c>
      <c r="B18" s="22" t="s">
        <v>10</v>
      </c>
      <c r="C18" s="23" t="s">
        <v>14</v>
      </c>
      <c r="D18" s="24">
        <v>90836939.319999993</v>
      </c>
      <c r="E18" s="24">
        <v>67899697.789999992</v>
      </c>
      <c r="F18" s="83">
        <f>E18/D18</f>
        <v>0.74748993414235609</v>
      </c>
      <c r="G18" s="9"/>
    </row>
    <row r="19" spans="1:7" ht="15.75" thickBot="1" x14ac:dyDescent="0.3">
      <c r="A19" s="21" t="s">
        <v>15</v>
      </c>
      <c r="B19" s="22" t="s">
        <v>10</v>
      </c>
      <c r="C19" s="23" t="s">
        <v>16</v>
      </c>
      <c r="D19" s="24">
        <v>46942350</v>
      </c>
      <c r="E19" s="24">
        <v>37205342.280000001</v>
      </c>
      <c r="F19" s="83">
        <f t="shared" ref="F19:F81" si="0">E19/D19</f>
        <v>0.79257519659752873</v>
      </c>
      <c r="G19" s="9"/>
    </row>
    <row r="20" spans="1:7" ht="15.75" thickBot="1" x14ac:dyDescent="0.3">
      <c r="A20" s="21" t="s">
        <v>17</v>
      </c>
      <c r="B20" s="22" t="s">
        <v>10</v>
      </c>
      <c r="C20" s="23" t="s">
        <v>18</v>
      </c>
      <c r="D20" s="24">
        <v>46942350</v>
      </c>
      <c r="E20" s="24">
        <v>37205342.280000001</v>
      </c>
      <c r="F20" s="83">
        <f t="shared" si="0"/>
        <v>0.79257519659752873</v>
      </c>
      <c r="G20" s="9"/>
    </row>
    <row r="21" spans="1:7" ht="57.75" thickBot="1" x14ac:dyDescent="0.3">
      <c r="A21" s="21" t="s">
        <v>19</v>
      </c>
      <c r="B21" s="22" t="s">
        <v>10</v>
      </c>
      <c r="C21" s="23" t="s">
        <v>20</v>
      </c>
      <c r="D21" s="24">
        <v>46179450</v>
      </c>
      <c r="E21" s="24">
        <v>33418044.329999998</v>
      </c>
      <c r="F21" s="83">
        <f t="shared" si="0"/>
        <v>0.72365617888476363</v>
      </c>
      <c r="G21" s="9"/>
    </row>
    <row r="22" spans="1:7" ht="80.25" thickBot="1" x14ac:dyDescent="0.3">
      <c r="A22" s="21" t="s">
        <v>21</v>
      </c>
      <c r="B22" s="22" t="s">
        <v>10</v>
      </c>
      <c r="C22" s="23" t="s">
        <v>22</v>
      </c>
      <c r="D22" s="24">
        <v>46179450</v>
      </c>
      <c r="E22" s="24">
        <v>33171709.34</v>
      </c>
      <c r="F22" s="83">
        <f t="shared" si="0"/>
        <v>0.71832187997041974</v>
      </c>
      <c r="G22" s="9"/>
    </row>
    <row r="23" spans="1:7" ht="69" thickBot="1" x14ac:dyDescent="0.3">
      <c r="A23" s="21" t="s">
        <v>23</v>
      </c>
      <c r="B23" s="22" t="s">
        <v>10</v>
      </c>
      <c r="C23" s="23" t="s">
        <v>24</v>
      </c>
      <c r="D23" s="24" t="s">
        <v>25</v>
      </c>
      <c r="E23" s="24">
        <v>95313.46</v>
      </c>
      <c r="F23" s="83">
        <v>0</v>
      </c>
      <c r="G23" s="9"/>
    </row>
    <row r="24" spans="1:7" ht="80.25" thickBot="1" x14ac:dyDescent="0.3">
      <c r="A24" s="21" t="s">
        <v>26</v>
      </c>
      <c r="B24" s="22" t="s">
        <v>10</v>
      </c>
      <c r="C24" s="23" t="s">
        <v>27</v>
      </c>
      <c r="D24" s="24" t="s">
        <v>25</v>
      </c>
      <c r="E24" s="24">
        <v>151021.53</v>
      </c>
      <c r="F24" s="83">
        <v>0</v>
      </c>
      <c r="G24" s="9"/>
    </row>
    <row r="25" spans="1:7" ht="91.5" thickBot="1" x14ac:dyDescent="0.3">
      <c r="A25" s="21" t="s">
        <v>28</v>
      </c>
      <c r="B25" s="22" t="s">
        <v>10</v>
      </c>
      <c r="C25" s="23" t="s">
        <v>29</v>
      </c>
      <c r="D25" s="24">
        <v>105000</v>
      </c>
      <c r="E25" s="24">
        <v>2974504.58</v>
      </c>
      <c r="F25" s="83">
        <f t="shared" si="0"/>
        <v>28.328615047619049</v>
      </c>
      <c r="G25" s="9"/>
    </row>
    <row r="26" spans="1:7" ht="114" thickBot="1" x14ac:dyDescent="0.3">
      <c r="A26" s="21" t="s">
        <v>30</v>
      </c>
      <c r="B26" s="22" t="s">
        <v>10</v>
      </c>
      <c r="C26" s="23" t="s">
        <v>31</v>
      </c>
      <c r="D26" s="24">
        <v>105000</v>
      </c>
      <c r="E26" s="24">
        <v>2930937.55</v>
      </c>
      <c r="F26" s="83">
        <f t="shared" si="0"/>
        <v>27.91369095238095</v>
      </c>
      <c r="G26" s="9"/>
    </row>
    <row r="27" spans="1:7" ht="91.5" thickBot="1" x14ac:dyDescent="0.3">
      <c r="A27" s="21" t="s">
        <v>32</v>
      </c>
      <c r="B27" s="22" t="s">
        <v>10</v>
      </c>
      <c r="C27" s="23" t="s">
        <v>33</v>
      </c>
      <c r="D27" s="24" t="s">
        <v>25</v>
      </c>
      <c r="E27" s="24">
        <v>40910.620000000003</v>
      </c>
      <c r="F27" s="83">
        <v>0</v>
      </c>
      <c r="G27" s="9"/>
    </row>
    <row r="28" spans="1:7" ht="114" thickBot="1" x14ac:dyDescent="0.3">
      <c r="A28" s="21" t="s">
        <v>34</v>
      </c>
      <c r="B28" s="22" t="s">
        <v>10</v>
      </c>
      <c r="C28" s="23" t="s">
        <v>35</v>
      </c>
      <c r="D28" s="24" t="s">
        <v>25</v>
      </c>
      <c r="E28" s="24">
        <v>2656.41</v>
      </c>
      <c r="F28" s="83">
        <v>0</v>
      </c>
      <c r="G28" s="9"/>
    </row>
    <row r="29" spans="1:7" ht="35.25" thickBot="1" x14ac:dyDescent="0.3">
      <c r="A29" s="21" t="s">
        <v>36</v>
      </c>
      <c r="B29" s="22" t="s">
        <v>10</v>
      </c>
      <c r="C29" s="23" t="s">
        <v>37</v>
      </c>
      <c r="D29" s="24">
        <v>378000</v>
      </c>
      <c r="E29" s="24">
        <v>629280.27</v>
      </c>
      <c r="F29" s="83">
        <f t="shared" si="0"/>
        <v>1.664762619047619</v>
      </c>
      <c r="G29" s="9"/>
    </row>
    <row r="30" spans="1:7" ht="57.75" thickBot="1" x14ac:dyDescent="0.3">
      <c r="A30" s="21" t="s">
        <v>38</v>
      </c>
      <c r="B30" s="22" t="s">
        <v>10</v>
      </c>
      <c r="C30" s="23" t="s">
        <v>39</v>
      </c>
      <c r="D30" s="24">
        <v>378000</v>
      </c>
      <c r="E30" s="24">
        <v>623682.07999999996</v>
      </c>
      <c r="F30" s="83">
        <f t="shared" si="0"/>
        <v>1.6499525925925924</v>
      </c>
      <c r="G30" s="9"/>
    </row>
    <row r="31" spans="1:7" ht="46.5" thickBot="1" x14ac:dyDescent="0.3">
      <c r="A31" s="21" t="s">
        <v>40</v>
      </c>
      <c r="B31" s="22" t="s">
        <v>10</v>
      </c>
      <c r="C31" s="23" t="s">
        <v>41</v>
      </c>
      <c r="D31" s="24" t="s">
        <v>25</v>
      </c>
      <c r="E31" s="24">
        <v>3391.85</v>
      </c>
      <c r="F31" s="83">
        <v>0</v>
      </c>
      <c r="G31" s="9"/>
    </row>
    <row r="32" spans="1:7" ht="57.75" thickBot="1" x14ac:dyDescent="0.3">
      <c r="A32" s="21" t="s">
        <v>42</v>
      </c>
      <c r="B32" s="22" t="s">
        <v>10</v>
      </c>
      <c r="C32" s="23" t="s">
        <v>43</v>
      </c>
      <c r="D32" s="24" t="s">
        <v>25</v>
      </c>
      <c r="E32" s="24">
        <v>2206.34</v>
      </c>
      <c r="F32" s="83">
        <v>0</v>
      </c>
      <c r="G32" s="9"/>
    </row>
    <row r="33" spans="1:7" ht="69" thickBot="1" x14ac:dyDescent="0.3">
      <c r="A33" s="21" t="s">
        <v>44</v>
      </c>
      <c r="B33" s="22" t="s">
        <v>10</v>
      </c>
      <c r="C33" s="23" t="s">
        <v>45</v>
      </c>
      <c r="D33" s="24">
        <v>279900</v>
      </c>
      <c r="E33" s="24">
        <v>183513.1</v>
      </c>
      <c r="F33" s="83">
        <f t="shared" si="0"/>
        <v>0.65563808503036802</v>
      </c>
      <c r="G33" s="9"/>
    </row>
    <row r="34" spans="1:7" ht="91.5" thickBot="1" x14ac:dyDescent="0.3">
      <c r="A34" s="21" t="s">
        <v>46</v>
      </c>
      <c r="B34" s="22" t="s">
        <v>10</v>
      </c>
      <c r="C34" s="23" t="s">
        <v>47</v>
      </c>
      <c r="D34" s="24">
        <v>279900</v>
      </c>
      <c r="E34" s="24">
        <v>183513.1</v>
      </c>
      <c r="F34" s="83">
        <f t="shared" si="0"/>
        <v>0.65563808503036802</v>
      </c>
      <c r="G34" s="9"/>
    </row>
    <row r="35" spans="1:7" ht="24" thickBot="1" x14ac:dyDescent="0.3">
      <c r="A35" s="21" t="s">
        <v>48</v>
      </c>
      <c r="B35" s="22" t="s">
        <v>10</v>
      </c>
      <c r="C35" s="23" t="s">
        <v>49</v>
      </c>
      <c r="D35" s="24">
        <v>12044400</v>
      </c>
      <c r="E35" s="24">
        <v>8931358.4800000004</v>
      </c>
      <c r="F35" s="83">
        <f t="shared" si="0"/>
        <v>0.74153618943243338</v>
      </c>
      <c r="G35" s="9"/>
    </row>
    <row r="36" spans="1:7" ht="24" thickBot="1" x14ac:dyDescent="0.3">
      <c r="A36" s="21" t="s">
        <v>50</v>
      </c>
      <c r="B36" s="22" t="s">
        <v>10</v>
      </c>
      <c r="C36" s="23" t="s">
        <v>51</v>
      </c>
      <c r="D36" s="24">
        <v>12044400</v>
      </c>
      <c r="E36" s="24">
        <v>8931358.4800000004</v>
      </c>
      <c r="F36" s="83">
        <f t="shared" si="0"/>
        <v>0.74153618943243338</v>
      </c>
      <c r="G36" s="9"/>
    </row>
    <row r="37" spans="1:7" ht="57.75" thickBot="1" x14ac:dyDescent="0.3">
      <c r="A37" s="21" t="s">
        <v>52</v>
      </c>
      <c r="B37" s="22" t="s">
        <v>10</v>
      </c>
      <c r="C37" s="23" t="s">
        <v>53</v>
      </c>
      <c r="D37" s="24">
        <v>5530400</v>
      </c>
      <c r="E37" s="24">
        <v>4051012.26</v>
      </c>
      <c r="F37" s="83">
        <f t="shared" si="0"/>
        <v>0.73249896210039056</v>
      </c>
      <c r="G37" s="9"/>
    </row>
    <row r="38" spans="1:7" ht="91.5" thickBot="1" x14ac:dyDescent="0.3">
      <c r="A38" s="21" t="s">
        <v>54</v>
      </c>
      <c r="B38" s="22" t="s">
        <v>10</v>
      </c>
      <c r="C38" s="23" t="s">
        <v>55</v>
      </c>
      <c r="D38" s="24">
        <v>5530400</v>
      </c>
      <c r="E38" s="24">
        <v>4051012.26</v>
      </c>
      <c r="F38" s="83">
        <f t="shared" si="0"/>
        <v>0.73249896210039056</v>
      </c>
      <c r="G38" s="9"/>
    </row>
    <row r="39" spans="1:7" ht="69" thickBot="1" x14ac:dyDescent="0.3">
      <c r="A39" s="21" t="s">
        <v>56</v>
      </c>
      <c r="B39" s="22" t="s">
        <v>10</v>
      </c>
      <c r="C39" s="23" t="s">
        <v>57</v>
      </c>
      <c r="D39" s="24">
        <v>31500</v>
      </c>
      <c r="E39" s="24">
        <v>28955.31</v>
      </c>
      <c r="F39" s="83">
        <f t="shared" si="0"/>
        <v>0.91921619047619052</v>
      </c>
      <c r="G39" s="9"/>
    </row>
    <row r="40" spans="1:7" ht="102.75" thickBot="1" x14ac:dyDescent="0.3">
      <c r="A40" s="21" t="s">
        <v>58</v>
      </c>
      <c r="B40" s="22" t="s">
        <v>10</v>
      </c>
      <c r="C40" s="23" t="s">
        <v>59</v>
      </c>
      <c r="D40" s="24">
        <v>31500</v>
      </c>
      <c r="E40" s="24">
        <v>28955.31</v>
      </c>
      <c r="F40" s="83">
        <f t="shared" si="0"/>
        <v>0.91921619047619052</v>
      </c>
      <c r="G40" s="9"/>
    </row>
    <row r="41" spans="1:7" ht="57.75" thickBot="1" x14ac:dyDescent="0.3">
      <c r="A41" s="21" t="s">
        <v>60</v>
      </c>
      <c r="B41" s="22" t="s">
        <v>10</v>
      </c>
      <c r="C41" s="23" t="s">
        <v>61</v>
      </c>
      <c r="D41" s="24">
        <v>7274900</v>
      </c>
      <c r="E41" s="24">
        <v>5566537.4900000002</v>
      </c>
      <c r="F41" s="83">
        <f t="shared" si="0"/>
        <v>0.76517031024481441</v>
      </c>
      <c r="G41" s="9"/>
    </row>
    <row r="42" spans="1:7" ht="91.5" thickBot="1" x14ac:dyDescent="0.3">
      <c r="A42" s="21" t="s">
        <v>62</v>
      </c>
      <c r="B42" s="22" t="s">
        <v>10</v>
      </c>
      <c r="C42" s="23" t="s">
        <v>63</v>
      </c>
      <c r="D42" s="24">
        <v>7274900</v>
      </c>
      <c r="E42" s="24">
        <v>5566537.4900000002</v>
      </c>
      <c r="F42" s="83">
        <f t="shared" si="0"/>
        <v>0.76517031024481441</v>
      </c>
      <c r="G42" s="9"/>
    </row>
    <row r="43" spans="1:7" ht="57.75" thickBot="1" x14ac:dyDescent="0.3">
      <c r="A43" s="21" t="s">
        <v>64</v>
      </c>
      <c r="B43" s="22" t="s">
        <v>10</v>
      </c>
      <c r="C43" s="23" t="s">
        <v>65</v>
      </c>
      <c r="D43" s="24">
        <v>-792400</v>
      </c>
      <c r="E43" s="24">
        <v>-715146.58</v>
      </c>
      <c r="F43" s="83">
        <f t="shared" si="0"/>
        <v>0.90250704189803121</v>
      </c>
      <c r="G43" s="9"/>
    </row>
    <row r="44" spans="1:7" ht="91.5" thickBot="1" x14ac:dyDescent="0.3">
      <c r="A44" s="21" t="s">
        <v>66</v>
      </c>
      <c r="B44" s="22" t="s">
        <v>10</v>
      </c>
      <c r="C44" s="23" t="s">
        <v>67</v>
      </c>
      <c r="D44" s="24">
        <v>-792400</v>
      </c>
      <c r="E44" s="24">
        <v>-715146.58</v>
      </c>
      <c r="F44" s="83">
        <f t="shared" si="0"/>
        <v>0.90250704189803121</v>
      </c>
      <c r="G44" s="9"/>
    </row>
    <row r="45" spans="1:7" ht="15.75" thickBot="1" x14ac:dyDescent="0.3">
      <c r="A45" s="21" t="s">
        <v>68</v>
      </c>
      <c r="B45" s="22" t="s">
        <v>10</v>
      </c>
      <c r="C45" s="23" t="s">
        <v>69</v>
      </c>
      <c r="D45" s="24">
        <v>2626000</v>
      </c>
      <c r="E45" s="24">
        <v>2041171.02</v>
      </c>
      <c r="F45" s="83">
        <f t="shared" si="0"/>
        <v>0.77729284843869006</v>
      </c>
      <c r="G45" s="9"/>
    </row>
    <row r="46" spans="1:7" ht="24" thickBot="1" x14ac:dyDescent="0.3">
      <c r="A46" s="21" t="s">
        <v>70</v>
      </c>
      <c r="B46" s="22" t="s">
        <v>10</v>
      </c>
      <c r="C46" s="23" t="s">
        <v>71</v>
      </c>
      <c r="D46" s="24">
        <v>1110000</v>
      </c>
      <c r="E46" s="24">
        <v>979640.94</v>
      </c>
      <c r="F46" s="83">
        <f t="shared" si="0"/>
        <v>0.88255940540540534</v>
      </c>
      <c r="G46" s="9"/>
    </row>
    <row r="47" spans="1:7" ht="24" thickBot="1" x14ac:dyDescent="0.3">
      <c r="A47" s="21" t="s">
        <v>72</v>
      </c>
      <c r="B47" s="22" t="s">
        <v>10</v>
      </c>
      <c r="C47" s="23" t="s">
        <v>73</v>
      </c>
      <c r="D47" s="24">
        <v>820300</v>
      </c>
      <c r="E47" s="24">
        <v>800523.82</v>
      </c>
      <c r="F47" s="83">
        <f t="shared" si="0"/>
        <v>0.97589152748994268</v>
      </c>
      <c r="G47" s="9"/>
    </row>
    <row r="48" spans="1:7" ht="24" thickBot="1" x14ac:dyDescent="0.3">
      <c r="A48" s="21" t="s">
        <v>72</v>
      </c>
      <c r="B48" s="22" t="s">
        <v>10</v>
      </c>
      <c r="C48" s="23" t="s">
        <v>74</v>
      </c>
      <c r="D48" s="24">
        <v>820300</v>
      </c>
      <c r="E48" s="24">
        <v>800523.82</v>
      </c>
      <c r="F48" s="83">
        <f t="shared" si="0"/>
        <v>0.97589152748994268</v>
      </c>
      <c r="G48" s="9"/>
    </row>
    <row r="49" spans="1:7" ht="46.5" thickBot="1" x14ac:dyDescent="0.3">
      <c r="A49" s="21" t="s">
        <v>75</v>
      </c>
      <c r="B49" s="22" t="s">
        <v>10</v>
      </c>
      <c r="C49" s="23" t="s">
        <v>76</v>
      </c>
      <c r="D49" s="24">
        <v>820300</v>
      </c>
      <c r="E49" s="24">
        <v>799183.92</v>
      </c>
      <c r="F49" s="83">
        <f t="shared" si="0"/>
        <v>0.97425810069486773</v>
      </c>
      <c r="G49" s="9"/>
    </row>
    <row r="50" spans="1:7" ht="35.25" thickBot="1" x14ac:dyDescent="0.3">
      <c r="A50" s="21" t="s">
        <v>77</v>
      </c>
      <c r="B50" s="22" t="s">
        <v>10</v>
      </c>
      <c r="C50" s="23" t="s">
        <v>78</v>
      </c>
      <c r="D50" s="24" t="s">
        <v>25</v>
      </c>
      <c r="E50" s="24">
        <v>1339.9</v>
      </c>
      <c r="F50" s="83">
        <v>0</v>
      </c>
      <c r="G50" s="9"/>
    </row>
    <row r="51" spans="1:7" ht="35.25" thickBot="1" x14ac:dyDescent="0.3">
      <c r="A51" s="21" t="s">
        <v>79</v>
      </c>
      <c r="B51" s="22" t="s">
        <v>10</v>
      </c>
      <c r="C51" s="23" t="s">
        <v>80</v>
      </c>
      <c r="D51" s="24">
        <v>289700</v>
      </c>
      <c r="E51" s="24">
        <v>179117.12</v>
      </c>
      <c r="F51" s="83">
        <f t="shared" si="0"/>
        <v>0.61828484639282011</v>
      </c>
      <c r="G51" s="9"/>
    </row>
    <row r="52" spans="1:7" ht="46.5" thickBot="1" x14ac:dyDescent="0.3">
      <c r="A52" s="21" t="s">
        <v>81</v>
      </c>
      <c r="B52" s="22" t="s">
        <v>10</v>
      </c>
      <c r="C52" s="23" t="s">
        <v>82</v>
      </c>
      <c r="D52" s="24">
        <v>289700</v>
      </c>
      <c r="E52" s="24">
        <v>179117.12</v>
      </c>
      <c r="F52" s="83">
        <f t="shared" si="0"/>
        <v>0.61828484639282011</v>
      </c>
      <c r="G52" s="9"/>
    </row>
    <row r="53" spans="1:7" ht="57.75" thickBot="1" x14ac:dyDescent="0.3">
      <c r="A53" s="21" t="s">
        <v>83</v>
      </c>
      <c r="B53" s="22" t="s">
        <v>10</v>
      </c>
      <c r="C53" s="23" t="s">
        <v>84</v>
      </c>
      <c r="D53" s="24">
        <v>289700</v>
      </c>
      <c r="E53" s="24">
        <v>178798.18</v>
      </c>
      <c r="F53" s="83">
        <f t="shared" si="0"/>
        <v>0.61718391439420084</v>
      </c>
      <c r="G53" s="9"/>
    </row>
    <row r="54" spans="1:7" ht="35.25" thickBot="1" x14ac:dyDescent="0.3">
      <c r="A54" s="21" t="s">
        <v>85</v>
      </c>
      <c r="B54" s="22" t="s">
        <v>10</v>
      </c>
      <c r="C54" s="23" t="s">
        <v>86</v>
      </c>
      <c r="D54" s="24" t="s">
        <v>25</v>
      </c>
      <c r="E54" s="24">
        <v>318.94</v>
      </c>
      <c r="F54" s="83">
        <v>0</v>
      </c>
      <c r="G54" s="9"/>
    </row>
    <row r="55" spans="1:7" ht="24" thickBot="1" x14ac:dyDescent="0.3">
      <c r="A55" s="21" t="s">
        <v>87</v>
      </c>
      <c r="B55" s="22" t="s">
        <v>10</v>
      </c>
      <c r="C55" s="23" t="s">
        <v>88</v>
      </c>
      <c r="D55" s="24">
        <v>546000</v>
      </c>
      <c r="E55" s="24">
        <v>443381.73</v>
      </c>
      <c r="F55" s="83">
        <f t="shared" si="0"/>
        <v>0.81205445054945047</v>
      </c>
      <c r="G55" s="9"/>
    </row>
    <row r="56" spans="1:7" ht="24" thickBot="1" x14ac:dyDescent="0.3">
      <c r="A56" s="21" t="s">
        <v>87</v>
      </c>
      <c r="B56" s="22" t="s">
        <v>10</v>
      </c>
      <c r="C56" s="23" t="s">
        <v>89</v>
      </c>
      <c r="D56" s="24">
        <v>546000</v>
      </c>
      <c r="E56" s="24">
        <v>443381.73</v>
      </c>
      <c r="F56" s="83">
        <f t="shared" si="0"/>
        <v>0.81205445054945047</v>
      </c>
      <c r="G56" s="9"/>
    </row>
    <row r="57" spans="1:7" ht="46.5" thickBot="1" x14ac:dyDescent="0.3">
      <c r="A57" s="21" t="s">
        <v>90</v>
      </c>
      <c r="B57" s="22" t="s">
        <v>10</v>
      </c>
      <c r="C57" s="23" t="s">
        <v>91</v>
      </c>
      <c r="D57" s="24">
        <v>546000</v>
      </c>
      <c r="E57" s="24">
        <v>437619.04</v>
      </c>
      <c r="F57" s="83">
        <f t="shared" si="0"/>
        <v>0.80150007326007322</v>
      </c>
      <c r="G57" s="9"/>
    </row>
    <row r="58" spans="1:7" ht="24" thickBot="1" x14ac:dyDescent="0.3">
      <c r="A58" s="21" t="s">
        <v>87</v>
      </c>
      <c r="B58" s="22" t="s">
        <v>10</v>
      </c>
      <c r="C58" s="23" t="s">
        <v>92</v>
      </c>
      <c r="D58" s="24" t="s">
        <v>25</v>
      </c>
      <c r="E58" s="24">
        <v>5762.69</v>
      </c>
      <c r="F58" s="83">
        <v>0</v>
      </c>
      <c r="G58" s="9"/>
    </row>
    <row r="59" spans="1:7" ht="15.75" thickBot="1" x14ac:dyDescent="0.3">
      <c r="A59" s="21" t="s">
        <v>93</v>
      </c>
      <c r="B59" s="22" t="s">
        <v>10</v>
      </c>
      <c r="C59" s="23" t="s">
        <v>94</v>
      </c>
      <c r="D59" s="24">
        <v>22000</v>
      </c>
      <c r="E59" s="24">
        <v>7805.67</v>
      </c>
      <c r="F59" s="83">
        <f t="shared" si="0"/>
        <v>0.35480318181818182</v>
      </c>
      <c r="G59" s="9"/>
    </row>
    <row r="60" spans="1:7" ht="15.75" thickBot="1" x14ac:dyDescent="0.3">
      <c r="A60" s="21" t="s">
        <v>93</v>
      </c>
      <c r="B60" s="22" t="s">
        <v>10</v>
      </c>
      <c r="C60" s="23" t="s">
        <v>95</v>
      </c>
      <c r="D60" s="24">
        <v>22000</v>
      </c>
      <c r="E60" s="24">
        <v>7805.67</v>
      </c>
      <c r="F60" s="83">
        <f t="shared" si="0"/>
        <v>0.35480318181818182</v>
      </c>
      <c r="G60" s="9"/>
    </row>
    <row r="61" spans="1:7" ht="35.25" thickBot="1" x14ac:dyDescent="0.3">
      <c r="A61" s="21" t="s">
        <v>96</v>
      </c>
      <c r="B61" s="22" t="s">
        <v>10</v>
      </c>
      <c r="C61" s="23" t="s">
        <v>97</v>
      </c>
      <c r="D61" s="24">
        <v>22000</v>
      </c>
      <c r="E61" s="24">
        <v>7794</v>
      </c>
      <c r="F61" s="83">
        <f t="shared" si="0"/>
        <v>0.35427272727272729</v>
      </c>
      <c r="G61" s="9"/>
    </row>
    <row r="62" spans="1:7" ht="15.75" thickBot="1" x14ac:dyDescent="0.3">
      <c r="A62" s="21" t="s">
        <v>93</v>
      </c>
      <c r="B62" s="22" t="s">
        <v>10</v>
      </c>
      <c r="C62" s="23" t="s">
        <v>98</v>
      </c>
      <c r="D62" s="24" t="s">
        <v>25</v>
      </c>
      <c r="E62" s="24">
        <v>11.67</v>
      </c>
      <c r="F62" s="83">
        <v>0</v>
      </c>
      <c r="G62" s="9"/>
    </row>
    <row r="63" spans="1:7" ht="24" thickBot="1" x14ac:dyDescent="0.3">
      <c r="A63" s="21" t="s">
        <v>99</v>
      </c>
      <c r="B63" s="22" t="s">
        <v>10</v>
      </c>
      <c r="C63" s="23" t="s">
        <v>100</v>
      </c>
      <c r="D63" s="24">
        <v>948000</v>
      </c>
      <c r="E63" s="24">
        <v>610342.68000000005</v>
      </c>
      <c r="F63" s="83">
        <f t="shared" si="0"/>
        <v>0.64382139240506331</v>
      </c>
      <c r="G63" s="9"/>
    </row>
    <row r="64" spans="1:7" ht="35.25" thickBot="1" x14ac:dyDescent="0.3">
      <c r="A64" s="21" t="s">
        <v>101</v>
      </c>
      <c r="B64" s="22" t="s">
        <v>10</v>
      </c>
      <c r="C64" s="23" t="s">
        <v>102</v>
      </c>
      <c r="D64" s="24">
        <v>948000</v>
      </c>
      <c r="E64" s="24">
        <v>610342.68000000005</v>
      </c>
      <c r="F64" s="83">
        <f t="shared" si="0"/>
        <v>0.64382139240506331</v>
      </c>
      <c r="G64" s="9"/>
    </row>
    <row r="65" spans="1:7" ht="57.75" thickBot="1" x14ac:dyDescent="0.3">
      <c r="A65" s="21" t="s">
        <v>103</v>
      </c>
      <c r="B65" s="22" t="s">
        <v>10</v>
      </c>
      <c r="C65" s="23" t="s">
        <v>104</v>
      </c>
      <c r="D65" s="24">
        <v>948000</v>
      </c>
      <c r="E65" s="24">
        <v>609710.99</v>
      </c>
      <c r="F65" s="83">
        <f t="shared" si="0"/>
        <v>0.64315505274261597</v>
      </c>
      <c r="G65" s="9"/>
    </row>
    <row r="66" spans="1:7" ht="35.25" thickBot="1" x14ac:dyDescent="0.3">
      <c r="A66" s="21" t="s">
        <v>101</v>
      </c>
      <c r="B66" s="22" t="s">
        <v>10</v>
      </c>
      <c r="C66" s="23" t="s">
        <v>105</v>
      </c>
      <c r="D66" s="24" t="s">
        <v>25</v>
      </c>
      <c r="E66" s="24">
        <v>631.69000000000005</v>
      </c>
      <c r="F66" s="83">
        <v>0</v>
      </c>
      <c r="G66" s="9"/>
    </row>
    <row r="67" spans="1:7" ht="15.75" thickBot="1" x14ac:dyDescent="0.3">
      <c r="A67" s="21" t="s">
        <v>106</v>
      </c>
      <c r="B67" s="22" t="s">
        <v>10</v>
      </c>
      <c r="C67" s="23" t="s">
        <v>107</v>
      </c>
      <c r="D67" s="24">
        <v>12229000</v>
      </c>
      <c r="E67" s="24">
        <v>7425255.9199999999</v>
      </c>
      <c r="F67" s="83">
        <f t="shared" si="0"/>
        <v>0.60718422765557278</v>
      </c>
      <c r="G67" s="9"/>
    </row>
    <row r="68" spans="1:7" ht="15.75" thickBot="1" x14ac:dyDescent="0.3">
      <c r="A68" s="21" t="s">
        <v>108</v>
      </c>
      <c r="B68" s="22" t="s">
        <v>10</v>
      </c>
      <c r="C68" s="23" t="s">
        <v>109</v>
      </c>
      <c r="D68" s="24">
        <v>2609000</v>
      </c>
      <c r="E68" s="24">
        <v>679394.82</v>
      </c>
      <c r="F68" s="83">
        <f t="shared" si="0"/>
        <v>0.26040430049827518</v>
      </c>
      <c r="G68" s="9"/>
    </row>
    <row r="69" spans="1:7" ht="35.25" thickBot="1" x14ac:dyDescent="0.3">
      <c r="A69" s="21" t="s">
        <v>110</v>
      </c>
      <c r="B69" s="22" t="s">
        <v>10</v>
      </c>
      <c r="C69" s="23" t="s">
        <v>111</v>
      </c>
      <c r="D69" s="24">
        <v>2609000</v>
      </c>
      <c r="E69" s="24">
        <v>679394.82</v>
      </c>
      <c r="F69" s="83">
        <f t="shared" si="0"/>
        <v>0.26040430049827518</v>
      </c>
      <c r="G69" s="9"/>
    </row>
    <row r="70" spans="1:7" ht="35.25" thickBot="1" x14ac:dyDescent="0.3">
      <c r="A70" s="21" t="s">
        <v>110</v>
      </c>
      <c r="B70" s="22" t="s">
        <v>10</v>
      </c>
      <c r="C70" s="23" t="s">
        <v>112</v>
      </c>
      <c r="D70" s="24">
        <v>2609000</v>
      </c>
      <c r="E70" s="24">
        <v>657647.01</v>
      </c>
      <c r="F70" s="83">
        <f t="shared" si="0"/>
        <v>0.2520686124952089</v>
      </c>
      <c r="G70" s="9"/>
    </row>
    <row r="71" spans="1:7" ht="35.25" thickBot="1" x14ac:dyDescent="0.3">
      <c r="A71" s="21" t="s">
        <v>110</v>
      </c>
      <c r="B71" s="22" t="s">
        <v>10</v>
      </c>
      <c r="C71" s="23" t="s">
        <v>113</v>
      </c>
      <c r="D71" s="24" t="s">
        <v>25</v>
      </c>
      <c r="E71" s="24">
        <v>26869.81</v>
      </c>
      <c r="F71" s="83">
        <v>0</v>
      </c>
      <c r="G71" s="9"/>
    </row>
    <row r="72" spans="1:7" ht="35.25" thickBot="1" x14ac:dyDescent="0.3">
      <c r="A72" s="21" t="s">
        <v>110</v>
      </c>
      <c r="B72" s="22" t="s">
        <v>10</v>
      </c>
      <c r="C72" s="23" t="s">
        <v>114</v>
      </c>
      <c r="D72" s="24" t="s">
        <v>25</v>
      </c>
      <c r="E72" s="24">
        <v>-5122</v>
      </c>
      <c r="F72" s="83">
        <v>0</v>
      </c>
      <c r="G72" s="9"/>
    </row>
    <row r="73" spans="1:7" ht="15.75" thickBot="1" x14ac:dyDescent="0.3">
      <c r="A73" s="21" t="s">
        <v>115</v>
      </c>
      <c r="B73" s="22" t="s">
        <v>10</v>
      </c>
      <c r="C73" s="23" t="s">
        <v>116</v>
      </c>
      <c r="D73" s="24">
        <v>9620000</v>
      </c>
      <c r="E73" s="24">
        <v>6745861.0999999996</v>
      </c>
      <c r="F73" s="83">
        <f t="shared" si="0"/>
        <v>0.70123296257796253</v>
      </c>
      <c r="G73" s="9"/>
    </row>
    <row r="74" spans="1:7" ht="15.75" thickBot="1" x14ac:dyDescent="0.3">
      <c r="A74" s="21" t="s">
        <v>117</v>
      </c>
      <c r="B74" s="22" t="s">
        <v>10</v>
      </c>
      <c r="C74" s="23" t="s">
        <v>118</v>
      </c>
      <c r="D74" s="24">
        <v>5291000</v>
      </c>
      <c r="E74" s="24">
        <v>5369526.0099999998</v>
      </c>
      <c r="F74" s="83">
        <f t="shared" si="0"/>
        <v>1.0148414307314306</v>
      </c>
      <c r="G74" s="9"/>
    </row>
    <row r="75" spans="1:7" ht="35.25" thickBot="1" x14ac:dyDescent="0.3">
      <c r="A75" s="21" t="s">
        <v>119</v>
      </c>
      <c r="B75" s="22" t="s">
        <v>10</v>
      </c>
      <c r="C75" s="23" t="s">
        <v>120</v>
      </c>
      <c r="D75" s="24">
        <v>5291000</v>
      </c>
      <c r="E75" s="24">
        <v>5369526.0099999998</v>
      </c>
      <c r="F75" s="83">
        <f t="shared" si="0"/>
        <v>1.0148414307314306</v>
      </c>
      <c r="G75" s="9"/>
    </row>
    <row r="76" spans="1:7" ht="35.25" thickBot="1" x14ac:dyDescent="0.3">
      <c r="A76" s="21" t="s">
        <v>119</v>
      </c>
      <c r="B76" s="22" t="s">
        <v>10</v>
      </c>
      <c r="C76" s="23" t="s">
        <v>121</v>
      </c>
      <c r="D76" s="24">
        <v>5291000</v>
      </c>
      <c r="E76" s="24">
        <v>4958499.49</v>
      </c>
      <c r="F76" s="83">
        <f t="shared" si="0"/>
        <v>0.93715734076734081</v>
      </c>
      <c r="G76" s="9"/>
    </row>
    <row r="77" spans="1:7" ht="35.25" thickBot="1" x14ac:dyDescent="0.3">
      <c r="A77" s="21" t="s">
        <v>119</v>
      </c>
      <c r="B77" s="22" t="s">
        <v>10</v>
      </c>
      <c r="C77" s="23" t="s">
        <v>122</v>
      </c>
      <c r="D77" s="24" t="s">
        <v>25</v>
      </c>
      <c r="E77" s="24">
        <v>409688.27</v>
      </c>
      <c r="F77" s="83">
        <v>0</v>
      </c>
      <c r="G77" s="9"/>
    </row>
    <row r="78" spans="1:7" ht="35.25" thickBot="1" x14ac:dyDescent="0.3">
      <c r="A78" s="21" t="s">
        <v>119</v>
      </c>
      <c r="B78" s="22" t="s">
        <v>10</v>
      </c>
      <c r="C78" s="23" t="s">
        <v>123</v>
      </c>
      <c r="D78" s="24" t="s">
        <v>25</v>
      </c>
      <c r="E78" s="24">
        <v>1338.25</v>
      </c>
      <c r="F78" s="83">
        <v>0</v>
      </c>
      <c r="G78" s="9"/>
    </row>
    <row r="79" spans="1:7" ht="15.75" thickBot="1" x14ac:dyDescent="0.3">
      <c r="A79" s="21" t="s">
        <v>124</v>
      </c>
      <c r="B79" s="22" t="s">
        <v>10</v>
      </c>
      <c r="C79" s="23" t="s">
        <v>125</v>
      </c>
      <c r="D79" s="24">
        <v>4329000</v>
      </c>
      <c r="E79" s="24">
        <v>1376335.09</v>
      </c>
      <c r="F79" s="83">
        <f t="shared" si="0"/>
        <v>0.31793372372372375</v>
      </c>
      <c r="G79" s="9"/>
    </row>
    <row r="80" spans="1:7" ht="35.25" thickBot="1" x14ac:dyDescent="0.3">
      <c r="A80" s="21" t="s">
        <v>126</v>
      </c>
      <c r="B80" s="22" t="s">
        <v>10</v>
      </c>
      <c r="C80" s="23" t="s">
        <v>127</v>
      </c>
      <c r="D80" s="24">
        <v>4329000</v>
      </c>
      <c r="E80" s="24">
        <v>1376335.09</v>
      </c>
      <c r="F80" s="83">
        <f t="shared" si="0"/>
        <v>0.31793372372372375</v>
      </c>
      <c r="G80" s="9"/>
    </row>
    <row r="81" spans="1:7" ht="35.25" thickBot="1" x14ac:dyDescent="0.3">
      <c r="A81" s="21" t="s">
        <v>126</v>
      </c>
      <c r="B81" s="22" t="s">
        <v>10</v>
      </c>
      <c r="C81" s="23" t="s">
        <v>128</v>
      </c>
      <c r="D81" s="24">
        <v>4329000</v>
      </c>
      <c r="E81" s="24">
        <v>1349862.52</v>
      </c>
      <c r="F81" s="83">
        <f t="shared" si="0"/>
        <v>0.31181855393855396</v>
      </c>
      <c r="G81" s="9"/>
    </row>
    <row r="82" spans="1:7" ht="35.25" thickBot="1" x14ac:dyDescent="0.3">
      <c r="A82" s="21" t="s">
        <v>126</v>
      </c>
      <c r="B82" s="22" t="s">
        <v>10</v>
      </c>
      <c r="C82" s="23" t="s">
        <v>129</v>
      </c>
      <c r="D82" s="24" t="s">
        <v>25</v>
      </c>
      <c r="E82" s="24">
        <v>26472.57</v>
      </c>
      <c r="F82" s="83">
        <v>0</v>
      </c>
      <c r="G82" s="9"/>
    </row>
    <row r="83" spans="1:7" ht="15.75" thickBot="1" x14ac:dyDescent="0.3">
      <c r="A83" s="21" t="s">
        <v>130</v>
      </c>
      <c r="B83" s="22" t="s">
        <v>10</v>
      </c>
      <c r="C83" s="23" t="s">
        <v>131</v>
      </c>
      <c r="D83" s="24">
        <v>448000</v>
      </c>
      <c r="E83" s="24">
        <v>284743.53000000003</v>
      </c>
      <c r="F83" s="83">
        <f t="shared" ref="F83:F144" si="1">E83/D83</f>
        <v>0.63558823660714292</v>
      </c>
      <c r="G83" s="9"/>
    </row>
    <row r="84" spans="1:7" ht="24" thickBot="1" x14ac:dyDescent="0.3">
      <c r="A84" s="21" t="s">
        <v>132</v>
      </c>
      <c r="B84" s="22" t="s">
        <v>10</v>
      </c>
      <c r="C84" s="23" t="s">
        <v>133</v>
      </c>
      <c r="D84" s="24">
        <v>448000</v>
      </c>
      <c r="E84" s="24">
        <v>284743.53000000003</v>
      </c>
      <c r="F84" s="83">
        <f t="shared" si="1"/>
        <v>0.63558823660714292</v>
      </c>
      <c r="G84" s="9"/>
    </row>
    <row r="85" spans="1:7" ht="35.25" thickBot="1" x14ac:dyDescent="0.3">
      <c r="A85" s="21" t="s">
        <v>134</v>
      </c>
      <c r="B85" s="22" t="s">
        <v>10</v>
      </c>
      <c r="C85" s="23" t="s">
        <v>135</v>
      </c>
      <c r="D85" s="24">
        <v>448000</v>
      </c>
      <c r="E85" s="24">
        <v>284743.53000000003</v>
      </c>
      <c r="F85" s="83">
        <f t="shared" si="1"/>
        <v>0.63558823660714292</v>
      </c>
      <c r="G85" s="9"/>
    </row>
    <row r="86" spans="1:7" ht="35.25" thickBot="1" x14ac:dyDescent="0.3">
      <c r="A86" s="21" t="s">
        <v>134</v>
      </c>
      <c r="B86" s="22" t="s">
        <v>10</v>
      </c>
      <c r="C86" s="23" t="s">
        <v>136</v>
      </c>
      <c r="D86" s="24">
        <v>448000</v>
      </c>
      <c r="E86" s="24">
        <v>281848.36</v>
      </c>
      <c r="F86" s="83">
        <f t="shared" si="1"/>
        <v>0.62912580357142855</v>
      </c>
      <c r="G86" s="9"/>
    </row>
    <row r="87" spans="1:7" ht="35.25" thickBot="1" x14ac:dyDescent="0.3">
      <c r="A87" s="21" t="s">
        <v>134</v>
      </c>
      <c r="B87" s="22" t="s">
        <v>10</v>
      </c>
      <c r="C87" s="23" t="s">
        <v>137</v>
      </c>
      <c r="D87" s="24" t="s">
        <v>25</v>
      </c>
      <c r="E87" s="24">
        <v>4729.67</v>
      </c>
      <c r="F87" s="83">
        <v>0</v>
      </c>
      <c r="G87" s="9"/>
    </row>
    <row r="88" spans="1:7" ht="46.5" thickBot="1" x14ac:dyDescent="0.3">
      <c r="A88" s="21" t="s">
        <v>138</v>
      </c>
      <c r="B88" s="22" t="s">
        <v>10</v>
      </c>
      <c r="C88" s="23" t="s">
        <v>139</v>
      </c>
      <c r="D88" s="24" t="s">
        <v>25</v>
      </c>
      <c r="E88" s="24">
        <v>-1834.5</v>
      </c>
      <c r="F88" s="83">
        <v>0</v>
      </c>
      <c r="G88" s="9"/>
    </row>
    <row r="89" spans="1:7" ht="35.25" thickBot="1" x14ac:dyDescent="0.3">
      <c r="A89" s="21" t="s">
        <v>140</v>
      </c>
      <c r="B89" s="22" t="s">
        <v>10</v>
      </c>
      <c r="C89" s="23" t="s">
        <v>141</v>
      </c>
      <c r="D89" s="24">
        <v>4672800</v>
      </c>
      <c r="E89" s="24">
        <v>2643343.7200000002</v>
      </c>
      <c r="F89" s="83">
        <f t="shared" si="1"/>
        <v>0.56568732237630548</v>
      </c>
      <c r="G89" s="9"/>
    </row>
    <row r="90" spans="1:7" ht="69" thickBot="1" x14ac:dyDescent="0.3">
      <c r="A90" s="21" t="s">
        <v>142</v>
      </c>
      <c r="B90" s="22" t="s">
        <v>10</v>
      </c>
      <c r="C90" s="23" t="s">
        <v>143</v>
      </c>
      <c r="D90" s="24">
        <v>4444000</v>
      </c>
      <c r="E90" s="24">
        <v>2597449.79</v>
      </c>
      <c r="F90" s="83">
        <f t="shared" si="1"/>
        <v>0.5844846512151215</v>
      </c>
      <c r="G90" s="9"/>
    </row>
    <row r="91" spans="1:7" ht="57.75" thickBot="1" x14ac:dyDescent="0.3">
      <c r="A91" s="21" t="s">
        <v>144</v>
      </c>
      <c r="B91" s="22" t="s">
        <v>10</v>
      </c>
      <c r="C91" s="23" t="s">
        <v>145</v>
      </c>
      <c r="D91" s="24">
        <v>3463600</v>
      </c>
      <c r="E91" s="24">
        <v>1894416.95</v>
      </c>
      <c r="F91" s="83">
        <f t="shared" si="1"/>
        <v>0.54695026850675599</v>
      </c>
      <c r="G91" s="9"/>
    </row>
    <row r="92" spans="1:7" ht="69" thickBot="1" x14ac:dyDescent="0.3">
      <c r="A92" s="21" t="s">
        <v>146</v>
      </c>
      <c r="B92" s="22" t="s">
        <v>10</v>
      </c>
      <c r="C92" s="23" t="s">
        <v>147</v>
      </c>
      <c r="D92" s="24">
        <v>3463600</v>
      </c>
      <c r="E92" s="24">
        <v>1894416.95</v>
      </c>
      <c r="F92" s="83">
        <f t="shared" si="1"/>
        <v>0.54695026850675599</v>
      </c>
      <c r="G92" s="9"/>
    </row>
    <row r="93" spans="1:7" ht="57.75" thickBot="1" x14ac:dyDescent="0.3">
      <c r="A93" s="21" t="s">
        <v>148</v>
      </c>
      <c r="B93" s="22" t="s">
        <v>10</v>
      </c>
      <c r="C93" s="23" t="s">
        <v>149</v>
      </c>
      <c r="D93" s="24">
        <v>4900</v>
      </c>
      <c r="E93" s="24" t="s">
        <v>25</v>
      </c>
      <c r="F93" s="83">
        <v>0</v>
      </c>
      <c r="G93" s="9"/>
    </row>
    <row r="94" spans="1:7" ht="57.75" thickBot="1" x14ac:dyDescent="0.3">
      <c r="A94" s="21" t="s">
        <v>150</v>
      </c>
      <c r="B94" s="22" t="s">
        <v>10</v>
      </c>
      <c r="C94" s="23" t="s">
        <v>151</v>
      </c>
      <c r="D94" s="24">
        <v>4900</v>
      </c>
      <c r="E94" s="24" t="s">
        <v>25</v>
      </c>
      <c r="F94" s="83">
        <v>0</v>
      </c>
      <c r="G94" s="9"/>
    </row>
    <row r="95" spans="1:7" ht="35.25" thickBot="1" x14ac:dyDescent="0.3">
      <c r="A95" s="21" t="s">
        <v>152</v>
      </c>
      <c r="B95" s="22" t="s">
        <v>10</v>
      </c>
      <c r="C95" s="23" t="s">
        <v>153</v>
      </c>
      <c r="D95" s="24">
        <v>975500</v>
      </c>
      <c r="E95" s="24">
        <v>703032.84</v>
      </c>
      <c r="F95" s="83">
        <f t="shared" si="1"/>
        <v>0.72068973859559193</v>
      </c>
      <c r="G95" s="9"/>
    </row>
    <row r="96" spans="1:7" ht="35.25" thickBot="1" x14ac:dyDescent="0.3">
      <c r="A96" s="21" t="s">
        <v>154</v>
      </c>
      <c r="B96" s="22" t="s">
        <v>10</v>
      </c>
      <c r="C96" s="23" t="s">
        <v>155</v>
      </c>
      <c r="D96" s="24">
        <v>975500</v>
      </c>
      <c r="E96" s="24">
        <v>703032.84</v>
      </c>
      <c r="F96" s="83">
        <f t="shared" si="1"/>
        <v>0.72068973859559193</v>
      </c>
      <c r="G96" s="9"/>
    </row>
    <row r="97" spans="1:7" ht="69" thickBot="1" x14ac:dyDescent="0.3">
      <c r="A97" s="21" t="s">
        <v>156</v>
      </c>
      <c r="B97" s="22" t="s">
        <v>10</v>
      </c>
      <c r="C97" s="23" t="s">
        <v>157</v>
      </c>
      <c r="D97" s="24">
        <v>228800</v>
      </c>
      <c r="E97" s="24">
        <v>45893.93</v>
      </c>
      <c r="F97" s="83">
        <f t="shared" si="1"/>
        <v>0.2005853583916084</v>
      </c>
      <c r="G97" s="9"/>
    </row>
    <row r="98" spans="1:7" ht="69" thickBot="1" x14ac:dyDescent="0.3">
      <c r="A98" s="21" t="s">
        <v>158</v>
      </c>
      <c r="B98" s="22" t="s">
        <v>10</v>
      </c>
      <c r="C98" s="23" t="s">
        <v>159</v>
      </c>
      <c r="D98" s="24">
        <v>228800</v>
      </c>
      <c r="E98" s="24">
        <v>45893.93</v>
      </c>
      <c r="F98" s="83">
        <f t="shared" si="1"/>
        <v>0.2005853583916084</v>
      </c>
      <c r="G98" s="9"/>
    </row>
    <row r="99" spans="1:7" ht="69" thickBot="1" x14ac:dyDescent="0.3">
      <c r="A99" s="21" t="s">
        <v>160</v>
      </c>
      <c r="B99" s="22" t="s">
        <v>10</v>
      </c>
      <c r="C99" s="23" t="s">
        <v>161</v>
      </c>
      <c r="D99" s="24">
        <v>228800</v>
      </c>
      <c r="E99" s="24">
        <v>45893.93</v>
      </c>
      <c r="F99" s="83">
        <f t="shared" si="1"/>
        <v>0.2005853583916084</v>
      </c>
      <c r="G99" s="9"/>
    </row>
    <row r="100" spans="1:7" ht="15.75" thickBot="1" x14ac:dyDescent="0.3">
      <c r="A100" s="21" t="s">
        <v>162</v>
      </c>
      <c r="B100" s="22" t="s">
        <v>10</v>
      </c>
      <c r="C100" s="23" t="s">
        <v>163</v>
      </c>
      <c r="D100" s="24">
        <v>72900</v>
      </c>
      <c r="E100" s="24">
        <v>8672.7900000000009</v>
      </c>
      <c r="F100" s="83">
        <f t="shared" si="1"/>
        <v>0.11896831275720166</v>
      </c>
      <c r="G100" s="9"/>
    </row>
    <row r="101" spans="1:7" ht="15.75" thickBot="1" x14ac:dyDescent="0.3">
      <c r="A101" s="21" t="s">
        <v>164</v>
      </c>
      <c r="B101" s="22" t="s">
        <v>10</v>
      </c>
      <c r="C101" s="23" t="s">
        <v>165</v>
      </c>
      <c r="D101" s="24">
        <v>72900</v>
      </c>
      <c r="E101" s="24">
        <v>8672.7900000000009</v>
      </c>
      <c r="F101" s="83">
        <f t="shared" si="1"/>
        <v>0.11896831275720166</v>
      </c>
      <c r="G101" s="9"/>
    </row>
    <row r="102" spans="1:7" ht="24" thickBot="1" x14ac:dyDescent="0.3">
      <c r="A102" s="21" t="s">
        <v>166</v>
      </c>
      <c r="B102" s="22" t="s">
        <v>10</v>
      </c>
      <c r="C102" s="23" t="s">
        <v>167</v>
      </c>
      <c r="D102" s="24">
        <v>18700</v>
      </c>
      <c r="E102" s="24">
        <v>5897.33</v>
      </c>
      <c r="F102" s="83">
        <f t="shared" si="1"/>
        <v>0.31536524064171123</v>
      </c>
      <c r="G102" s="9"/>
    </row>
    <row r="103" spans="1:7" ht="57.75" thickBot="1" x14ac:dyDescent="0.3">
      <c r="A103" s="21" t="s">
        <v>168</v>
      </c>
      <c r="B103" s="22" t="s">
        <v>10</v>
      </c>
      <c r="C103" s="23" t="s">
        <v>169</v>
      </c>
      <c r="D103" s="24">
        <v>18700</v>
      </c>
      <c r="E103" s="24">
        <v>5897.33</v>
      </c>
      <c r="F103" s="83">
        <f t="shared" si="1"/>
        <v>0.31536524064171123</v>
      </c>
      <c r="G103" s="9"/>
    </row>
    <row r="104" spans="1:7" ht="15.75" thickBot="1" x14ac:dyDescent="0.3">
      <c r="A104" s="21" t="s">
        <v>170</v>
      </c>
      <c r="B104" s="22" t="s">
        <v>10</v>
      </c>
      <c r="C104" s="23" t="s">
        <v>171</v>
      </c>
      <c r="D104" s="24">
        <v>4700</v>
      </c>
      <c r="E104" s="24">
        <v>2006.79</v>
      </c>
      <c r="F104" s="83">
        <f t="shared" si="1"/>
        <v>0.42697659574468083</v>
      </c>
      <c r="G104" s="9"/>
    </row>
    <row r="105" spans="1:7" ht="46.5" thickBot="1" x14ac:dyDescent="0.3">
      <c r="A105" s="21" t="s">
        <v>172</v>
      </c>
      <c r="B105" s="22" t="s">
        <v>10</v>
      </c>
      <c r="C105" s="23" t="s">
        <v>173</v>
      </c>
      <c r="D105" s="24">
        <v>4700</v>
      </c>
      <c r="E105" s="24">
        <v>2006.79</v>
      </c>
      <c r="F105" s="83">
        <f t="shared" si="1"/>
        <v>0.42697659574468083</v>
      </c>
      <c r="G105" s="9"/>
    </row>
    <row r="106" spans="1:7" ht="15.75" thickBot="1" x14ac:dyDescent="0.3">
      <c r="A106" s="21" t="s">
        <v>174</v>
      </c>
      <c r="B106" s="22" t="s">
        <v>10</v>
      </c>
      <c r="C106" s="23" t="s">
        <v>175</v>
      </c>
      <c r="D106" s="24">
        <v>49500</v>
      </c>
      <c r="E106" s="24">
        <v>768.67</v>
      </c>
      <c r="F106" s="83">
        <f t="shared" si="1"/>
        <v>1.5528686868686867E-2</v>
      </c>
      <c r="G106" s="9"/>
    </row>
    <row r="107" spans="1:7" ht="15.75" thickBot="1" x14ac:dyDescent="0.3">
      <c r="A107" s="21" t="s">
        <v>176</v>
      </c>
      <c r="B107" s="22" t="s">
        <v>10</v>
      </c>
      <c r="C107" s="23" t="s">
        <v>177</v>
      </c>
      <c r="D107" s="24">
        <v>49500</v>
      </c>
      <c r="E107" s="24">
        <v>768.67</v>
      </c>
      <c r="F107" s="83">
        <f t="shared" si="1"/>
        <v>1.5528686868686867E-2</v>
      </c>
      <c r="G107" s="9"/>
    </row>
    <row r="108" spans="1:7" ht="15.75" thickBot="1" x14ac:dyDescent="0.3">
      <c r="A108" s="21" t="s">
        <v>176</v>
      </c>
      <c r="B108" s="22" t="s">
        <v>10</v>
      </c>
      <c r="C108" s="23" t="s">
        <v>178</v>
      </c>
      <c r="D108" s="24">
        <v>49500</v>
      </c>
      <c r="E108" s="24">
        <v>768.67</v>
      </c>
      <c r="F108" s="83">
        <f t="shared" si="1"/>
        <v>1.5528686868686867E-2</v>
      </c>
      <c r="G108" s="9"/>
    </row>
    <row r="109" spans="1:7" ht="24" thickBot="1" x14ac:dyDescent="0.3">
      <c r="A109" s="21" t="s">
        <v>179</v>
      </c>
      <c r="B109" s="22" t="s">
        <v>10</v>
      </c>
      <c r="C109" s="23" t="s">
        <v>180</v>
      </c>
      <c r="D109" s="24">
        <v>10100</v>
      </c>
      <c r="E109" s="24">
        <v>8729.5</v>
      </c>
      <c r="F109" s="83">
        <f t="shared" si="1"/>
        <v>0.8643069306930693</v>
      </c>
      <c r="G109" s="9"/>
    </row>
    <row r="110" spans="1:7" ht="15.75" thickBot="1" x14ac:dyDescent="0.3">
      <c r="A110" s="21" t="s">
        <v>181</v>
      </c>
      <c r="B110" s="22" t="s">
        <v>10</v>
      </c>
      <c r="C110" s="23" t="s">
        <v>182</v>
      </c>
      <c r="D110" s="24">
        <v>10100</v>
      </c>
      <c r="E110" s="24">
        <v>8725</v>
      </c>
      <c r="F110" s="83">
        <f t="shared" si="1"/>
        <v>0.86386138613861385</v>
      </c>
      <c r="G110" s="9"/>
    </row>
    <row r="111" spans="1:7" ht="15.75" thickBot="1" x14ac:dyDescent="0.3">
      <c r="A111" s="21" t="s">
        <v>183</v>
      </c>
      <c r="B111" s="22" t="s">
        <v>10</v>
      </c>
      <c r="C111" s="23" t="s">
        <v>184</v>
      </c>
      <c r="D111" s="24">
        <v>10100</v>
      </c>
      <c r="E111" s="24">
        <v>8725</v>
      </c>
      <c r="F111" s="83">
        <f t="shared" si="1"/>
        <v>0.86386138613861385</v>
      </c>
      <c r="G111" s="9"/>
    </row>
    <row r="112" spans="1:7" ht="24" thickBot="1" x14ac:dyDescent="0.3">
      <c r="A112" s="21" t="s">
        <v>185</v>
      </c>
      <c r="B112" s="22" t="s">
        <v>10</v>
      </c>
      <c r="C112" s="23" t="s">
        <v>186</v>
      </c>
      <c r="D112" s="24">
        <v>10100</v>
      </c>
      <c r="E112" s="24">
        <v>8725</v>
      </c>
      <c r="F112" s="83">
        <f t="shared" si="1"/>
        <v>0.86386138613861385</v>
      </c>
      <c r="G112" s="9"/>
    </row>
    <row r="113" spans="1:7" ht="15.75" thickBot="1" x14ac:dyDescent="0.3">
      <c r="A113" s="21" t="s">
        <v>187</v>
      </c>
      <c r="B113" s="22" t="s">
        <v>10</v>
      </c>
      <c r="C113" s="23" t="s">
        <v>188</v>
      </c>
      <c r="D113" s="24" t="s">
        <v>25</v>
      </c>
      <c r="E113" s="24">
        <v>4.5</v>
      </c>
      <c r="F113" s="83">
        <v>0</v>
      </c>
      <c r="G113" s="9"/>
    </row>
    <row r="114" spans="1:7" ht="15.75" thickBot="1" x14ac:dyDescent="0.3">
      <c r="A114" s="21" t="s">
        <v>189</v>
      </c>
      <c r="B114" s="22" t="s">
        <v>10</v>
      </c>
      <c r="C114" s="23" t="s">
        <v>190</v>
      </c>
      <c r="D114" s="24" t="s">
        <v>25</v>
      </c>
      <c r="E114" s="24">
        <v>4.5</v>
      </c>
      <c r="F114" s="83">
        <v>0</v>
      </c>
      <c r="G114" s="9"/>
    </row>
    <row r="115" spans="1:7" ht="24" thickBot="1" x14ac:dyDescent="0.3">
      <c r="A115" s="21" t="s">
        <v>191</v>
      </c>
      <c r="B115" s="22" t="s">
        <v>10</v>
      </c>
      <c r="C115" s="23" t="s">
        <v>192</v>
      </c>
      <c r="D115" s="24" t="s">
        <v>25</v>
      </c>
      <c r="E115" s="24">
        <v>4.5</v>
      </c>
      <c r="F115" s="83">
        <v>0</v>
      </c>
      <c r="G115" s="9"/>
    </row>
    <row r="116" spans="1:7" ht="24" thickBot="1" x14ac:dyDescent="0.3">
      <c r="A116" s="21" t="s">
        <v>193</v>
      </c>
      <c r="B116" s="22" t="s">
        <v>10</v>
      </c>
      <c r="C116" s="23" t="s">
        <v>194</v>
      </c>
      <c r="D116" s="24">
        <v>7401600</v>
      </c>
      <c r="E116" s="24">
        <v>5458231.4100000001</v>
      </c>
      <c r="F116" s="83">
        <f t="shared" si="1"/>
        <v>0.73743939283398185</v>
      </c>
      <c r="G116" s="9"/>
    </row>
    <row r="117" spans="1:7" ht="24" thickBot="1" x14ac:dyDescent="0.3">
      <c r="A117" s="21" t="s">
        <v>195</v>
      </c>
      <c r="B117" s="22" t="s">
        <v>10</v>
      </c>
      <c r="C117" s="23" t="s">
        <v>196</v>
      </c>
      <c r="D117" s="24">
        <v>7335300</v>
      </c>
      <c r="E117" s="24">
        <v>3474088.71</v>
      </c>
      <c r="F117" s="83">
        <f t="shared" si="1"/>
        <v>0.4736123553228907</v>
      </c>
      <c r="G117" s="9"/>
    </row>
    <row r="118" spans="1:7" ht="24" thickBot="1" x14ac:dyDescent="0.3">
      <c r="A118" s="21" t="s">
        <v>197</v>
      </c>
      <c r="B118" s="22" t="s">
        <v>10</v>
      </c>
      <c r="C118" s="23" t="s">
        <v>198</v>
      </c>
      <c r="D118" s="24">
        <v>7335300</v>
      </c>
      <c r="E118" s="24">
        <v>3474088.71</v>
      </c>
      <c r="F118" s="83">
        <f t="shared" si="1"/>
        <v>0.4736123553228907</v>
      </c>
      <c r="G118" s="9"/>
    </row>
    <row r="119" spans="1:7" ht="35.25" thickBot="1" x14ac:dyDescent="0.3">
      <c r="A119" s="21" t="s">
        <v>199</v>
      </c>
      <c r="B119" s="22" t="s">
        <v>10</v>
      </c>
      <c r="C119" s="23" t="s">
        <v>200</v>
      </c>
      <c r="D119" s="24">
        <v>7335300</v>
      </c>
      <c r="E119" s="24">
        <v>3474088.71</v>
      </c>
      <c r="F119" s="83">
        <f t="shared" si="1"/>
        <v>0.4736123553228907</v>
      </c>
      <c r="G119" s="9"/>
    </row>
    <row r="120" spans="1:7" ht="57.75" thickBot="1" x14ac:dyDescent="0.3">
      <c r="A120" s="21" t="s">
        <v>201</v>
      </c>
      <c r="B120" s="22" t="s">
        <v>10</v>
      </c>
      <c r="C120" s="23" t="s">
        <v>202</v>
      </c>
      <c r="D120" s="24">
        <v>66300</v>
      </c>
      <c r="E120" s="24">
        <v>269692.7</v>
      </c>
      <c r="F120" s="83">
        <f t="shared" si="1"/>
        <v>4.0677631975867268</v>
      </c>
      <c r="G120" s="9"/>
    </row>
    <row r="121" spans="1:7" ht="57.75" thickBot="1" x14ac:dyDescent="0.3">
      <c r="A121" s="21" t="s">
        <v>203</v>
      </c>
      <c r="B121" s="22" t="s">
        <v>10</v>
      </c>
      <c r="C121" s="23" t="s">
        <v>204</v>
      </c>
      <c r="D121" s="24">
        <v>66300</v>
      </c>
      <c r="E121" s="24">
        <v>269692.7</v>
      </c>
      <c r="F121" s="83">
        <f t="shared" si="1"/>
        <v>4.0677631975867268</v>
      </c>
      <c r="G121" s="9"/>
    </row>
    <row r="122" spans="1:7" ht="69" thickBot="1" x14ac:dyDescent="0.3">
      <c r="A122" s="21" t="s">
        <v>205</v>
      </c>
      <c r="B122" s="22" t="s">
        <v>10</v>
      </c>
      <c r="C122" s="23" t="s">
        <v>206</v>
      </c>
      <c r="D122" s="24">
        <v>66300</v>
      </c>
      <c r="E122" s="24">
        <v>269692.7</v>
      </c>
      <c r="F122" s="83">
        <f t="shared" si="1"/>
        <v>4.0677631975867268</v>
      </c>
      <c r="G122" s="9"/>
    </row>
    <row r="123" spans="1:7" ht="24" thickBot="1" x14ac:dyDescent="0.3">
      <c r="A123" s="21" t="s">
        <v>207</v>
      </c>
      <c r="B123" s="22" t="s">
        <v>10</v>
      </c>
      <c r="C123" s="23" t="s">
        <v>208</v>
      </c>
      <c r="D123" s="24" t="s">
        <v>25</v>
      </c>
      <c r="E123" s="24">
        <v>1714450</v>
      </c>
      <c r="F123" s="83">
        <v>0</v>
      </c>
      <c r="G123" s="9"/>
    </row>
    <row r="124" spans="1:7" ht="35.25" thickBot="1" x14ac:dyDescent="0.3">
      <c r="A124" s="21" t="s">
        <v>209</v>
      </c>
      <c r="B124" s="22" t="s">
        <v>10</v>
      </c>
      <c r="C124" s="23" t="s">
        <v>210</v>
      </c>
      <c r="D124" s="24" t="s">
        <v>25</v>
      </c>
      <c r="E124" s="24">
        <v>1714450</v>
      </c>
      <c r="F124" s="83">
        <v>0</v>
      </c>
      <c r="G124" s="9"/>
    </row>
    <row r="125" spans="1:7" ht="15.75" thickBot="1" x14ac:dyDescent="0.3">
      <c r="A125" s="21" t="s">
        <v>211</v>
      </c>
      <c r="B125" s="22" t="s">
        <v>10</v>
      </c>
      <c r="C125" s="23" t="s">
        <v>212</v>
      </c>
      <c r="D125" s="24">
        <v>3159789.32</v>
      </c>
      <c r="E125" s="24">
        <v>3297643.38</v>
      </c>
      <c r="F125" s="83">
        <f t="shared" si="1"/>
        <v>1.0436276112231433</v>
      </c>
      <c r="G125" s="9"/>
    </row>
    <row r="126" spans="1:7" ht="35.25" thickBot="1" x14ac:dyDescent="0.3">
      <c r="A126" s="21" t="s">
        <v>213</v>
      </c>
      <c r="B126" s="22" t="s">
        <v>10</v>
      </c>
      <c r="C126" s="23" t="s">
        <v>214</v>
      </c>
      <c r="D126" s="24">
        <v>88800</v>
      </c>
      <c r="E126" s="24">
        <v>146819.06</v>
      </c>
      <c r="F126" s="83">
        <f t="shared" si="1"/>
        <v>1.6533677927927928</v>
      </c>
      <c r="G126" s="9"/>
    </row>
    <row r="127" spans="1:7" ht="46.5" thickBot="1" x14ac:dyDescent="0.3">
      <c r="A127" s="21" t="s">
        <v>215</v>
      </c>
      <c r="B127" s="22" t="s">
        <v>10</v>
      </c>
      <c r="C127" s="23" t="s">
        <v>216</v>
      </c>
      <c r="D127" s="24">
        <v>4400</v>
      </c>
      <c r="E127" s="24">
        <v>3775</v>
      </c>
      <c r="F127" s="83">
        <f t="shared" si="1"/>
        <v>0.85795454545454541</v>
      </c>
      <c r="G127" s="9"/>
    </row>
    <row r="128" spans="1:7" ht="69" thickBot="1" x14ac:dyDescent="0.3">
      <c r="A128" s="21" t="s">
        <v>217</v>
      </c>
      <c r="B128" s="22" t="s">
        <v>10</v>
      </c>
      <c r="C128" s="23" t="s">
        <v>218</v>
      </c>
      <c r="D128" s="24">
        <v>4400</v>
      </c>
      <c r="E128" s="24">
        <v>3775</v>
      </c>
      <c r="F128" s="83">
        <f t="shared" si="1"/>
        <v>0.85795454545454541</v>
      </c>
      <c r="G128" s="9"/>
    </row>
    <row r="129" spans="1:7" ht="102.75" thickBot="1" x14ac:dyDescent="0.3">
      <c r="A129" s="21" t="s">
        <v>219</v>
      </c>
      <c r="B129" s="22" t="s">
        <v>10</v>
      </c>
      <c r="C129" s="23" t="s">
        <v>220</v>
      </c>
      <c r="D129" s="24">
        <v>900</v>
      </c>
      <c r="E129" s="24">
        <v>3275</v>
      </c>
      <c r="F129" s="83">
        <f t="shared" si="1"/>
        <v>3.6388888888888888</v>
      </c>
      <c r="G129" s="9"/>
    </row>
    <row r="130" spans="1:7" ht="80.25" thickBot="1" x14ac:dyDescent="0.3">
      <c r="A130" s="21" t="s">
        <v>221</v>
      </c>
      <c r="B130" s="22" t="s">
        <v>10</v>
      </c>
      <c r="C130" s="23" t="s">
        <v>222</v>
      </c>
      <c r="D130" s="24">
        <v>2500</v>
      </c>
      <c r="E130" s="24" t="s">
        <v>25</v>
      </c>
      <c r="F130" s="83">
        <v>0</v>
      </c>
      <c r="G130" s="9"/>
    </row>
    <row r="131" spans="1:7" ht="69" thickBot="1" x14ac:dyDescent="0.3">
      <c r="A131" s="21" t="s">
        <v>223</v>
      </c>
      <c r="B131" s="22" t="s">
        <v>10</v>
      </c>
      <c r="C131" s="23" t="s">
        <v>224</v>
      </c>
      <c r="D131" s="24">
        <v>1000</v>
      </c>
      <c r="E131" s="24">
        <v>500</v>
      </c>
      <c r="F131" s="83">
        <f t="shared" si="1"/>
        <v>0.5</v>
      </c>
      <c r="G131" s="9"/>
    </row>
    <row r="132" spans="1:7" ht="57.75" thickBot="1" x14ac:dyDescent="0.3">
      <c r="A132" s="21" t="s">
        <v>225</v>
      </c>
      <c r="B132" s="22" t="s">
        <v>10</v>
      </c>
      <c r="C132" s="23" t="s">
        <v>226</v>
      </c>
      <c r="D132" s="24">
        <v>1500</v>
      </c>
      <c r="E132" s="24">
        <v>7500</v>
      </c>
      <c r="F132" s="83">
        <f t="shared" si="1"/>
        <v>5</v>
      </c>
      <c r="G132" s="9"/>
    </row>
    <row r="133" spans="1:7" ht="80.25" thickBot="1" x14ac:dyDescent="0.3">
      <c r="A133" s="21" t="s">
        <v>227</v>
      </c>
      <c r="B133" s="22" t="s">
        <v>10</v>
      </c>
      <c r="C133" s="23" t="s">
        <v>228</v>
      </c>
      <c r="D133" s="24">
        <v>1500</v>
      </c>
      <c r="E133" s="24">
        <v>7500</v>
      </c>
      <c r="F133" s="83">
        <f t="shared" si="1"/>
        <v>5</v>
      </c>
      <c r="G133" s="9"/>
    </row>
    <row r="134" spans="1:7" ht="102.75" thickBot="1" x14ac:dyDescent="0.3">
      <c r="A134" s="21" t="s">
        <v>229</v>
      </c>
      <c r="B134" s="22" t="s">
        <v>10</v>
      </c>
      <c r="C134" s="23" t="s">
        <v>230</v>
      </c>
      <c r="D134" s="24">
        <v>1000</v>
      </c>
      <c r="E134" s="24" t="s">
        <v>25</v>
      </c>
      <c r="F134" s="83">
        <v>0</v>
      </c>
      <c r="G134" s="9"/>
    </row>
    <row r="135" spans="1:7" ht="80.25" thickBot="1" x14ac:dyDescent="0.3">
      <c r="A135" s="21" t="s">
        <v>231</v>
      </c>
      <c r="B135" s="22" t="s">
        <v>10</v>
      </c>
      <c r="C135" s="23" t="s">
        <v>232</v>
      </c>
      <c r="D135" s="24" t="s">
        <v>25</v>
      </c>
      <c r="E135" s="24">
        <v>7500</v>
      </c>
      <c r="F135" s="83">
        <v>0</v>
      </c>
      <c r="G135" s="9"/>
    </row>
    <row r="136" spans="1:7" ht="80.25" thickBot="1" x14ac:dyDescent="0.3">
      <c r="A136" s="21" t="s">
        <v>233</v>
      </c>
      <c r="B136" s="22" t="s">
        <v>10</v>
      </c>
      <c r="C136" s="23" t="s">
        <v>234</v>
      </c>
      <c r="D136" s="24">
        <v>500</v>
      </c>
      <c r="E136" s="24" t="s">
        <v>25</v>
      </c>
      <c r="F136" s="83">
        <v>0</v>
      </c>
      <c r="G136" s="9"/>
    </row>
    <row r="137" spans="1:7" ht="46.5" thickBot="1" x14ac:dyDescent="0.3">
      <c r="A137" s="21" t="s">
        <v>235</v>
      </c>
      <c r="B137" s="22" t="s">
        <v>10</v>
      </c>
      <c r="C137" s="23" t="s">
        <v>236</v>
      </c>
      <c r="D137" s="24">
        <v>300</v>
      </c>
      <c r="E137" s="24">
        <v>13804.14</v>
      </c>
      <c r="F137" s="83">
        <f t="shared" si="1"/>
        <v>46.013799999999996</v>
      </c>
      <c r="G137" s="9"/>
    </row>
    <row r="138" spans="1:7" ht="69" thickBot="1" x14ac:dyDescent="0.3">
      <c r="A138" s="21" t="s">
        <v>237</v>
      </c>
      <c r="B138" s="22" t="s">
        <v>10</v>
      </c>
      <c r="C138" s="23" t="s">
        <v>238</v>
      </c>
      <c r="D138" s="24">
        <v>300</v>
      </c>
      <c r="E138" s="24">
        <v>8804.14</v>
      </c>
      <c r="F138" s="83">
        <f t="shared" si="1"/>
        <v>29.347133333333332</v>
      </c>
      <c r="G138" s="9"/>
    </row>
    <row r="139" spans="1:7" ht="80.25" thickBot="1" x14ac:dyDescent="0.3">
      <c r="A139" s="21" t="s">
        <v>239</v>
      </c>
      <c r="B139" s="22" t="s">
        <v>10</v>
      </c>
      <c r="C139" s="23" t="s">
        <v>240</v>
      </c>
      <c r="D139" s="24">
        <v>300</v>
      </c>
      <c r="E139" s="24">
        <v>300</v>
      </c>
      <c r="F139" s="83">
        <f t="shared" si="1"/>
        <v>1</v>
      </c>
      <c r="G139" s="9"/>
    </row>
    <row r="140" spans="1:7" ht="91.5" thickBot="1" x14ac:dyDescent="0.3">
      <c r="A140" s="21" t="s">
        <v>241</v>
      </c>
      <c r="B140" s="22" t="s">
        <v>10</v>
      </c>
      <c r="C140" s="23" t="s">
        <v>242</v>
      </c>
      <c r="D140" s="24" t="s">
        <v>25</v>
      </c>
      <c r="E140" s="24">
        <v>5004.1400000000003</v>
      </c>
      <c r="F140" s="83">
        <v>0</v>
      </c>
      <c r="G140" s="9"/>
    </row>
    <row r="141" spans="1:7" ht="69" thickBot="1" x14ac:dyDescent="0.3">
      <c r="A141" s="21" t="s">
        <v>243</v>
      </c>
      <c r="B141" s="22" t="s">
        <v>10</v>
      </c>
      <c r="C141" s="23" t="s">
        <v>244</v>
      </c>
      <c r="D141" s="24" t="s">
        <v>25</v>
      </c>
      <c r="E141" s="24">
        <v>3500</v>
      </c>
      <c r="F141" s="83">
        <v>0</v>
      </c>
      <c r="G141" s="9"/>
    </row>
    <row r="142" spans="1:7" ht="57.75" thickBot="1" x14ac:dyDescent="0.3">
      <c r="A142" s="21" t="s">
        <v>245</v>
      </c>
      <c r="B142" s="22" t="s">
        <v>10</v>
      </c>
      <c r="C142" s="23" t="s">
        <v>246</v>
      </c>
      <c r="D142" s="24" t="s">
        <v>25</v>
      </c>
      <c r="E142" s="24">
        <v>5000</v>
      </c>
      <c r="F142" s="83">
        <v>0</v>
      </c>
      <c r="G142" s="9"/>
    </row>
    <row r="143" spans="1:7" ht="46.5" thickBot="1" x14ac:dyDescent="0.3">
      <c r="A143" s="21" t="s">
        <v>247</v>
      </c>
      <c r="B143" s="22" t="s">
        <v>10</v>
      </c>
      <c r="C143" s="23" t="s">
        <v>248</v>
      </c>
      <c r="D143" s="24">
        <v>2000</v>
      </c>
      <c r="E143" s="24">
        <v>61000</v>
      </c>
      <c r="F143" s="83">
        <f t="shared" si="1"/>
        <v>30.5</v>
      </c>
      <c r="G143" s="9"/>
    </row>
    <row r="144" spans="1:7" ht="69" thickBot="1" x14ac:dyDescent="0.3">
      <c r="A144" s="21" t="s">
        <v>249</v>
      </c>
      <c r="B144" s="22" t="s">
        <v>10</v>
      </c>
      <c r="C144" s="23" t="s">
        <v>250</v>
      </c>
      <c r="D144" s="24">
        <v>2000</v>
      </c>
      <c r="E144" s="24">
        <v>31000</v>
      </c>
      <c r="F144" s="83">
        <f t="shared" si="1"/>
        <v>15.5</v>
      </c>
      <c r="G144" s="9"/>
    </row>
    <row r="145" spans="1:7" ht="102.75" thickBot="1" x14ac:dyDescent="0.3">
      <c r="A145" s="21" t="s">
        <v>251</v>
      </c>
      <c r="B145" s="22" t="s">
        <v>10</v>
      </c>
      <c r="C145" s="23" t="s">
        <v>252</v>
      </c>
      <c r="D145" s="24">
        <v>2000</v>
      </c>
      <c r="E145" s="24" t="s">
        <v>25</v>
      </c>
      <c r="F145" s="83">
        <v>0</v>
      </c>
      <c r="G145" s="9"/>
    </row>
    <row r="146" spans="1:7" ht="91.5" thickBot="1" x14ac:dyDescent="0.3">
      <c r="A146" s="21" t="s">
        <v>253</v>
      </c>
      <c r="B146" s="22" t="s">
        <v>10</v>
      </c>
      <c r="C146" s="23" t="s">
        <v>254</v>
      </c>
      <c r="D146" s="24" t="s">
        <v>25</v>
      </c>
      <c r="E146" s="24">
        <v>31000</v>
      </c>
      <c r="F146" s="83">
        <v>0</v>
      </c>
      <c r="G146" s="9"/>
    </row>
    <row r="147" spans="1:7" ht="69" thickBot="1" x14ac:dyDescent="0.3">
      <c r="A147" s="21" t="s">
        <v>255</v>
      </c>
      <c r="B147" s="22" t="s">
        <v>10</v>
      </c>
      <c r="C147" s="23" t="s">
        <v>256</v>
      </c>
      <c r="D147" s="24" t="s">
        <v>25</v>
      </c>
      <c r="E147" s="24">
        <v>30000</v>
      </c>
      <c r="F147" s="83">
        <v>0</v>
      </c>
      <c r="G147" s="9"/>
    </row>
    <row r="148" spans="1:7" ht="46.5" thickBot="1" x14ac:dyDescent="0.3">
      <c r="A148" s="21" t="s">
        <v>257</v>
      </c>
      <c r="B148" s="22" t="s">
        <v>10</v>
      </c>
      <c r="C148" s="23" t="s">
        <v>258</v>
      </c>
      <c r="D148" s="24">
        <v>500</v>
      </c>
      <c r="E148" s="24" t="s">
        <v>25</v>
      </c>
      <c r="F148" s="83">
        <v>0</v>
      </c>
      <c r="G148" s="9"/>
    </row>
    <row r="149" spans="1:7" ht="57.75" thickBot="1" x14ac:dyDescent="0.3">
      <c r="A149" s="21" t="s">
        <v>259</v>
      </c>
      <c r="B149" s="22" t="s">
        <v>10</v>
      </c>
      <c r="C149" s="23" t="s">
        <v>260</v>
      </c>
      <c r="D149" s="24">
        <v>500</v>
      </c>
      <c r="E149" s="24" t="s">
        <v>25</v>
      </c>
      <c r="F149" s="83">
        <v>0</v>
      </c>
      <c r="G149" s="9"/>
    </row>
    <row r="150" spans="1:7" ht="80.25" thickBot="1" x14ac:dyDescent="0.3">
      <c r="A150" s="21" t="s">
        <v>261</v>
      </c>
      <c r="B150" s="22" t="s">
        <v>10</v>
      </c>
      <c r="C150" s="23" t="s">
        <v>262</v>
      </c>
      <c r="D150" s="24">
        <v>500</v>
      </c>
      <c r="E150" s="24" t="s">
        <v>25</v>
      </c>
      <c r="F150" s="83">
        <v>0</v>
      </c>
      <c r="G150" s="9"/>
    </row>
    <row r="151" spans="1:7" ht="57.75" thickBot="1" x14ac:dyDescent="0.3">
      <c r="A151" s="21" t="s">
        <v>263</v>
      </c>
      <c r="B151" s="22" t="s">
        <v>10</v>
      </c>
      <c r="C151" s="23" t="s">
        <v>264</v>
      </c>
      <c r="D151" s="24">
        <v>34000</v>
      </c>
      <c r="E151" s="24">
        <v>250</v>
      </c>
      <c r="F151" s="83">
        <f t="shared" ref="F151:F208" si="2">E151/D151</f>
        <v>7.3529411764705881E-3</v>
      </c>
      <c r="G151" s="9"/>
    </row>
    <row r="152" spans="1:7" ht="80.25" thickBot="1" x14ac:dyDescent="0.3">
      <c r="A152" s="21" t="s">
        <v>265</v>
      </c>
      <c r="B152" s="22" t="s">
        <v>10</v>
      </c>
      <c r="C152" s="23" t="s">
        <v>266</v>
      </c>
      <c r="D152" s="24">
        <v>34000</v>
      </c>
      <c r="E152" s="24">
        <v>250</v>
      </c>
      <c r="F152" s="83">
        <f t="shared" si="2"/>
        <v>7.3529411764705881E-3</v>
      </c>
      <c r="G152" s="9"/>
    </row>
    <row r="153" spans="1:7" ht="102.75" thickBot="1" x14ac:dyDescent="0.3">
      <c r="A153" s="21" t="s">
        <v>267</v>
      </c>
      <c r="B153" s="22" t="s">
        <v>10</v>
      </c>
      <c r="C153" s="23" t="s">
        <v>268</v>
      </c>
      <c r="D153" s="24">
        <v>1500</v>
      </c>
      <c r="E153" s="24" t="s">
        <v>25</v>
      </c>
      <c r="F153" s="83">
        <v>0</v>
      </c>
      <c r="G153" s="9"/>
    </row>
    <row r="154" spans="1:7" ht="102.75" thickBot="1" x14ac:dyDescent="0.3">
      <c r="A154" s="21" t="s">
        <v>269</v>
      </c>
      <c r="B154" s="22" t="s">
        <v>10</v>
      </c>
      <c r="C154" s="23" t="s">
        <v>270</v>
      </c>
      <c r="D154" s="24">
        <v>7500</v>
      </c>
      <c r="E154" s="24" t="s">
        <v>25</v>
      </c>
      <c r="F154" s="83">
        <v>0</v>
      </c>
      <c r="G154" s="9"/>
    </row>
    <row r="155" spans="1:7" ht="102.75" thickBot="1" x14ac:dyDescent="0.3">
      <c r="A155" s="21" t="s">
        <v>271</v>
      </c>
      <c r="B155" s="22" t="s">
        <v>10</v>
      </c>
      <c r="C155" s="23" t="s">
        <v>272</v>
      </c>
      <c r="D155" s="24">
        <v>22500</v>
      </c>
      <c r="E155" s="24" t="s">
        <v>25</v>
      </c>
      <c r="F155" s="83">
        <v>0</v>
      </c>
      <c r="G155" s="9"/>
    </row>
    <row r="156" spans="1:7" ht="80.25" thickBot="1" x14ac:dyDescent="0.3">
      <c r="A156" s="21" t="s">
        <v>273</v>
      </c>
      <c r="B156" s="22" t="s">
        <v>10</v>
      </c>
      <c r="C156" s="23" t="s">
        <v>274</v>
      </c>
      <c r="D156" s="24">
        <v>2500</v>
      </c>
      <c r="E156" s="24">
        <v>250</v>
      </c>
      <c r="F156" s="83">
        <f t="shared" si="2"/>
        <v>0.1</v>
      </c>
      <c r="G156" s="9"/>
    </row>
    <row r="157" spans="1:7" ht="57.75" thickBot="1" x14ac:dyDescent="0.3">
      <c r="A157" s="21" t="s">
        <v>275</v>
      </c>
      <c r="B157" s="22" t="s">
        <v>10</v>
      </c>
      <c r="C157" s="23" t="s">
        <v>276</v>
      </c>
      <c r="D157" s="24">
        <v>600</v>
      </c>
      <c r="E157" s="24">
        <v>5300</v>
      </c>
      <c r="F157" s="83">
        <f t="shared" si="2"/>
        <v>8.8333333333333339</v>
      </c>
      <c r="G157" s="9"/>
    </row>
    <row r="158" spans="1:7" ht="91.5" thickBot="1" x14ac:dyDescent="0.3">
      <c r="A158" s="21" t="s">
        <v>277</v>
      </c>
      <c r="B158" s="22" t="s">
        <v>10</v>
      </c>
      <c r="C158" s="23" t="s">
        <v>278</v>
      </c>
      <c r="D158" s="24">
        <v>600</v>
      </c>
      <c r="E158" s="24">
        <v>5300</v>
      </c>
      <c r="F158" s="83">
        <f t="shared" si="2"/>
        <v>8.8333333333333339</v>
      </c>
      <c r="G158" s="9"/>
    </row>
    <row r="159" spans="1:7" ht="114" thickBot="1" x14ac:dyDescent="0.3">
      <c r="A159" s="21" t="s">
        <v>279</v>
      </c>
      <c r="B159" s="22" t="s">
        <v>10</v>
      </c>
      <c r="C159" s="23" t="s">
        <v>280</v>
      </c>
      <c r="D159" s="24">
        <v>500</v>
      </c>
      <c r="E159" s="24">
        <v>300</v>
      </c>
      <c r="F159" s="83">
        <f t="shared" si="2"/>
        <v>0.6</v>
      </c>
      <c r="G159" s="9"/>
    </row>
    <row r="160" spans="1:7" ht="159" thickBot="1" x14ac:dyDescent="0.3">
      <c r="A160" s="21" t="s">
        <v>281</v>
      </c>
      <c r="B160" s="22" t="s">
        <v>10</v>
      </c>
      <c r="C160" s="23" t="s">
        <v>282</v>
      </c>
      <c r="D160" s="24" t="s">
        <v>25</v>
      </c>
      <c r="E160" s="24">
        <v>5000</v>
      </c>
      <c r="F160" s="83">
        <v>0</v>
      </c>
      <c r="G160" s="9"/>
    </row>
    <row r="161" spans="1:7" ht="91.5" thickBot="1" x14ac:dyDescent="0.3">
      <c r="A161" s="21" t="s">
        <v>283</v>
      </c>
      <c r="B161" s="22" t="s">
        <v>10</v>
      </c>
      <c r="C161" s="23" t="s">
        <v>284</v>
      </c>
      <c r="D161" s="24">
        <v>100</v>
      </c>
      <c r="E161" s="24" t="s">
        <v>25</v>
      </c>
      <c r="F161" s="83">
        <v>0</v>
      </c>
      <c r="G161" s="9"/>
    </row>
    <row r="162" spans="1:7" ht="46.5" thickBot="1" x14ac:dyDescent="0.3">
      <c r="A162" s="21" t="s">
        <v>285</v>
      </c>
      <c r="B162" s="22" t="s">
        <v>10</v>
      </c>
      <c r="C162" s="23" t="s">
        <v>286</v>
      </c>
      <c r="D162" s="24">
        <v>1300</v>
      </c>
      <c r="E162" s="24" t="s">
        <v>25</v>
      </c>
      <c r="F162" s="83">
        <v>0</v>
      </c>
      <c r="G162" s="9"/>
    </row>
    <row r="163" spans="1:7" ht="69" thickBot="1" x14ac:dyDescent="0.3">
      <c r="A163" s="21" t="s">
        <v>287</v>
      </c>
      <c r="B163" s="22" t="s">
        <v>10</v>
      </c>
      <c r="C163" s="23" t="s">
        <v>288</v>
      </c>
      <c r="D163" s="24">
        <v>1300</v>
      </c>
      <c r="E163" s="24" t="s">
        <v>25</v>
      </c>
      <c r="F163" s="83">
        <v>0</v>
      </c>
      <c r="G163" s="9"/>
    </row>
    <row r="164" spans="1:7" ht="114" thickBot="1" x14ac:dyDescent="0.3">
      <c r="A164" s="21" t="s">
        <v>289</v>
      </c>
      <c r="B164" s="22" t="s">
        <v>10</v>
      </c>
      <c r="C164" s="23" t="s">
        <v>290</v>
      </c>
      <c r="D164" s="24">
        <v>1000</v>
      </c>
      <c r="E164" s="24" t="s">
        <v>25</v>
      </c>
      <c r="F164" s="83">
        <v>0</v>
      </c>
      <c r="G164" s="9"/>
    </row>
    <row r="165" spans="1:7" ht="69" thickBot="1" x14ac:dyDescent="0.3">
      <c r="A165" s="21" t="s">
        <v>291</v>
      </c>
      <c r="B165" s="22" t="s">
        <v>10</v>
      </c>
      <c r="C165" s="23" t="s">
        <v>292</v>
      </c>
      <c r="D165" s="24">
        <v>300</v>
      </c>
      <c r="E165" s="24" t="s">
        <v>25</v>
      </c>
      <c r="F165" s="83">
        <v>0</v>
      </c>
      <c r="G165" s="9"/>
    </row>
    <row r="166" spans="1:7" ht="46.5" thickBot="1" x14ac:dyDescent="0.3">
      <c r="A166" s="21" t="s">
        <v>293</v>
      </c>
      <c r="B166" s="22" t="s">
        <v>10</v>
      </c>
      <c r="C166" s="23" t="s">
        <v>294</v>
      </c>
      <c r="D166" s="24">
        <v>21000</v>
      </c>
      <c r="E166" s="24">
        <v>38000</v>
      </c>
      <c r="F166" s="83">
        <f t="shared" si="2"/>
        <v>1.8095238095238095</v>
      </c>
      <c r="G166" s="9"/>
    </row>
    <row r="167" spans="1:7" ht="57.75" thickBot="1" x14ac:dyDescent="0.3">
      <c r="A167" s="21" t="s">
        <v>295</v>
      </c>
      <c r="B167" s="22" t="s">
        <v>10</v>
      </c>
      <c r="C167" s="23" t="s">
        <v>296</v>
      </c>
      <c r="D167" s="24">
        <v>21000</v>
      </c>
      <c r="E167" s="24">
        <v>38000</v>
      </c>
      <c r="F167" s="83">
        <f t="shared" si="2"/>
        <v>1.8095238095238095</v>
      </c>
      <c r="G167" s="9"/>
    </row>
    <row r="168" spans="1:7" ht="147.75" thickBot="1" x14ac:dyDescent="0.3">
      <c r="A168" s="21" t="s">
        <v>297</v>
      </c>
      <c r="B168" s="22" t="s">
        <v>10</v>
      </c>
      <c r="C168" s="23" t="s">
        <v>298</v>
      </c>
      <c r="D168" s="24">
        <v>20500</v>
      </c>
      <c r="E168" s="24">
        <v>38000</v>
      </c>
      <c r="F168" s="83">
        <f t="shared" si="2"/>
        <v>1.8536585365853659</v>
      </c>
      <c r="G168" s="9"/>
    </row>
    <row r="169" spans="1:7" ht="69" thickBot="1" x14ac:dyDescent="0.3">
      <c r="A169" s="21" t="s">
        <v>299</v>
      </c>
      <c r="B169" s="22" t="s">
        <v>10</v>
      </c>
      <c r="C169" s="23" t="s">
        <v>300</v>
      </c>
      <c r="D169" s="24">
        <v>500</v>
      </c>
      <c r="E169" s="24" t="s">
        <v>25</v>
      </c>
      <c r="F169" s="83">
        <v>0</v>
      </c>
      <c r="G169" s="9"/>
    </row>
    <row r="170" spans="1:7" ht="57.75" thickBot="1" x14ac:dyDescent="0.3">
      <c r="A170" s="21" t="s">
        <v>301</v>
      </c>
      <c r="B170" s="22" t="s">
        <v>10</v>
      </c>
      <c r="C170" s="23" t="s">
        <v>302</v>
      </c>
      <c r="D170" s="24">
        <v>23200</v>
      </c>
      <c r="E170" s="24">
        <v>17189.919999999998</v>
      </c>
      <c r="F170" s="83">
        <f t="shared" si="2"/>
        <v>0.74094482758620683</v>
      </c>
      <c r="G170" s="9"/>
    </row>
    <row r="171" spans="1:7" ht="69" thickBot="1" x14ac:dyDescent="0.3">
      <c r="A171" s="21" t="s">
        <v>303</v>
      </c>
      <c r="B171" s="22" t="s">
        <v>10</v>
      </c>
      <c r="C171" s="23" t="s">
        <v>304</v>
      </c>
      <c r="D171" s="24">
        <v>23200</v>
      </c>
      <c r="E171" s="24">
        <v>17189.919999999998</v>
      </c>
      <c r="F171" s="83">
        <f t="shared" si="2"/>
        <v>0.74094482758620683</v>
      </c>
      <c r="G171" s="9"/>
    </row>
    <row r="172" spans="1:7" ht="91.5" thickBot="1" x14ac:dyDescent="0.3">
      <c r="A172" s="21" t="s">
        <v>305</v>
      </c>
      <c r="B172" s="22" t="s">
        <v>10</v>
      </c>
      <c r="C172" s="23" t="s">
        <v>306</v>
      </c>
      <c r="D172" s="24" t="s">
        <v>25</v>
      </c>
      <c r="E172" s="24">
        <v>2500</v>
      </c>
      <c r="F172" s="83">
        <v>0</v>
      </c>
      <c r="G172" s="9"/>
    </row>
    <row r="173" spans="1:7" ht="204" thickBot="1" x14ac:dyDescent="0.3">
      <c r="A173" s="21" t="s">
        <v>307</v>
      </c>
      <c r="B173" s="22" t="s">
        <v>10</v>
      </c>
      <c r="C173" s="23" t="s">
        <v>308</v>
      </c>
      <c r="D173" s="24">
        <v>1500</v>
      </c>
      <c r="E173" s="24">
        <v>2014.92</v>
      </c>
      <c r="F173" s="83">
        <f t="shared" si="2"/>
        <v>1.34328</v>
      </c>
      <c r="G173" s="9"/>
    </row>
    <row r="174" spans="1:7" ht="91.5" thickBot="1" x14ac:dyDescent="0.3">
      <c r="A174" s="21" t="s">
        <v>309</v>
      </c>
      <c r="B174" s="22" t="s">
        <v>10</v>
      </c>
      <c r="C174" s="23" t="s">
        <v>310</v>
      </c>
      <c r="D174" s="24">
        <v>10000</v>
      </c>
      <c r="E174" s="24" t="s">
        <v>25</v>
      </c>
      <c r="F174" s="83">
        <v>0</v>
      </c>
      <c r="G174" s="9"/>
    </row>
    <row r="175" spans="1:7" ht="80.25" thickBot="1" x14ac:dyDescent="0.3">
      <c r="A175" s="21" t="s">
        <v>311</v>
      </c>
      <c r="B175" s="22" t="s">
        <v>10</v>
      </c>
      <c r="C175" s="23" t="s">
        <v>312</v>
      </c>
      <c r="D175" s="24">
        <v>3700</v>
      </c>
      <c r="E175" s="24">
        <v>350</v>
      </c>
      <c r="F175" s="83">
        <f t="shared" si="2"/>
        <v>9.45945945945946E-2</v>
      </c>
      <c r="G175" s="9"/>
    </row>
    <row r="176" spans="1:7" ht="80.25" thickBot="1" x14ac:dyDescent="0.3">
      <c r="A176" s="21" t="s">
        <v>313</v>
      </c>
      <c r="B176" s="22" t="s">
        <v>10</v>
      </c>
      <c r="C176" s="23" t="s">
        <v>314</v>
      </c>
      <c r="D176" s="24">
        <v>8000</v>
      </c>
      <c r="E176" s="24">
        <v>12325</v>
      </c>
      <c r="F176" s="83">
        <f t="shared" si="2"/>
        <v>1.5406249999999999</v>
      </c>
      <c r="G176" s="9"/>
    </row>
    <row r="177" spans="1:7" ht="91.5" thickBot="1" x14ac:dyDescent="0.3">
      <c r="A177" s="21" t="s">
        <v>315</v>
      </c>
      <c r="B177" s="22" t="s">
        <v>10</v>
      </c>
      <c r="C177" s="23" t="s">
        <v>316</v>
      </c>
      <c r="D177" s="24">
        <v>472435</v>
      </c>
      <c r="E177" s="24">
        <v>472435</v>
      </c>
      <c r="F177" s="83">
        <f t="shared" si="2"/>
        <v>1</v>
      </c>
      <c r="G177" s="9"/>
    </row>
    <row r="178" spans="1:7" ht="46.5" thickBot="1" x14ac:dyDescent="0.3">
      <c r="A178" s="21" t="s">
        <v>317</v>
      </c>
      <c r="B178" s="22" t="s">
        <v>10</v>
      </c>
      <c r="C178" s="23" t="s">
        <v>318</v>
      </c>
      <c r="D178" s="24">
        <v>472435</v>
      </c>
      <c r="E178" s="24">
        <v>472435</v>
      </c>
      <c r="F178" s="83">
        <f t="shared" si="2"/>
        <v>1</v>
      </c>
      <c r="G178" s="9"/>
    </row>
    <row r="179" spans="1:7" ht="57.75" thickBot="1" x14ac:dyDescent="0.3">
      <c r="A179" s="21" t="s">
        <v>319</v>
      </c>
      <c r="B179" s="22" t="s">
        <v>10</v>
      </c>
      <c r="C179" s="23" t="s">
        <v>320</v>
      </c>
      <c r="D179" s="24">
        <v>472435</v>
      </c>
      <c r="E179" s="24">
        <v>472435</v>
      </c>
      <c r="F179" s="83">
        <f t="shared" si="2"/>
        <v>1</v>
      </c>
      <c r="G179" s="9"/>
    </row>
    <row r="180" spans="1:7" ht="24" thickBot="1" x14ac:dyDescent="0.3">
      <c r="A180" s="21" t="s">
        <v>321</v>
      </c>
      <c r="B180" s="22" t="s">
        <v>10</v>
      </c>
      <c r="C180" s="23" t="s">
        <v>322</v>
      </c>
      <c r="D180" s="24">
        <v>3000</v>
      </c>
      <c r="E180" s="24">
        <v>-100</v>
      </c>
      <c r="F180" s="83">
        <f t="shared" si="2"/>
        <v>-3.3333333333333333E-2</v>
      </c>
      <c r="G180" s="9"/>
    </row>
    <row r="181" spans="1:7" ht="57.75" thickBot="1" x14ac:dyDescent="0.3">
      <c r="A181" s="21" t="s">
        <v>323</v>
      </c>
      <c r="B181" s="22" t="s">
        <v>10</v>
      </c>
      <c r="C181" s="23" t="s">
        <v>324</v>
      </c>
      <c r="D181" s="24">
        <v>3000</v>
      </c>
      <c r="E181" s="24">
        <v>-100</v>
      </c>
      <c r="F181" s="83">
        <f t="shared" si="2"/>
        <v>-3.3333333333333333E-2</v>
      </c>
      <c r="G181" s="9"/>
    </row>
    <row r="182" spans="1:7" ht="57.75" thickBot="1" x14ac:dyDescent="0.3">
      <c r="A182" s="21" t="s">
        <v>325</v>
      </c>
      <c r="B182" s="22" t="s">
        <v>10</v>
      </c>
      <c r="C182" s="23" t="s">
        <v>326</v>
      </c>
      <c r="D182" s="24">
        <v>3000</v>
      </c>
      <c r="E182" s="24">
        <v>-100</v>
      </c>
      <c r="F182" s="83">
        <f t="shared" si="2"/>
        <v>-3.3333333333333333E-2</v>
      </c>
      <c r="G182" s="9"/>
    </row>
    <row r="183" spans="1:7" ht="15.75" thickBot="1" x14ac:dyDescent="0.3">
      <c r="A183" s="21" t="s">
        <v>327</v>
      </c>
      <c r="B183" s="22" t="s">
        <v>10</v>
      </c>
      <c r="C183" s="23" t="s">
        <v>328</v>
      </c>
      <c r="D183" s="24">
        <v>2595554.3199999998</v>
      </c>
      <c r="E183" s="24">
        <v>2678489.3199999998</v>
      </c>
      <c r="F183" s="83">
        <f t="shared" si="2"/>
        <v>1.0319527121281746</v>
      </c>
      <c r="G183" s="9"/>
    </row>
    <row r="184" spans="1:7" ht="80.25" thickBot="1" x14ac:dyDescent="0.3">
      <c r="A184" s="21" t="s">
        <v>329</v>
      </c>
      <c r="B184" s="22" t="s">
        <v>10</v>
      </c>
      <c r="C184" s="23" t="s">
        <v>330</v>
      </c>
      <c r="D184" s="24">
        <v>2595554.3199999998</v>
      </c>
      <c r="E184" s="24">
        <v>2678489.3199999998</v>
      </c>
      <c r="F184" s="83">
        <f t="shared" si="2"/>
        <v>1.0319527121281746</v>
      </c>
      <c r="G184" s="9"/>
    </row>
    <row r="185" spans="1:7" ht="15.75" thickBot="1" x14ac:dyDescent="0.3">
      <c r="A185" s="21" t="s">
        <v>331</v>
      </c>
      <c r="B185" s="22" t="s">
        <v>10</v>
      </c>
      <c r="C185" s="23" t="s">
        <v>332</v>
      </c>
      <c r="D185" s="24">
        <v>1230000</v>
      </c>
      <c r="E185" s="24">
        <v>595205.76</v>
      </c>
      <c r="F185" s="83">
        <f t="shared" si="2"/>
        <v>0.48390712195121954</v>
      </c>
      <c r="G185" s="9"/>
    </row>
    <row r="186" spans="1:7" ht="15.75" thickBot="1" x14ac:dyDescent="0.3">
      <c r="A186" s="21" t="s">
        <v>333</v>
      </c>
      <c r="B186" s="22" t="s">
        <v>10</v>
      </c>
      <c r="C186" s="23" t="s">
        <v>334</v>
      </c>
      <c r="D186" s="24">
        <v>1230000</v>
      </c>
      <c r="E186" s="24">
        <v>595205.76</v>
      </c>
      <c r="F186" s="83">
        <f t="shared" si="2"/>
        <v>0.48390712195121954</v>
      </c>
      <c r="G186" s="9"/>
    </row>
    <row r="187" spans="1:7" ht="24" thickBot="1" x14ac:dyDescent="0.3">
      <c r="A187" s="21" t="s">
        <v>335</v>
      </c>
      <c r="B187" s="22" t="s">
        <v>10</v>
      </c>
      <c r="C187" s="23" t="s">
        <v>336</v>
      </c>
      <c r="D187" s="24">
        <v>1230000</v>
      </c>
      <c r="E187" s="24">
        <v>595205.76</v>
      </c>
      <c r="F187" s="83">
        <f t="shared" si="2"/>
        <v>0.48390712195121954</v>
      </c>
      <c r="G187" s="9"/>
    </row>
    <row r="188" spans="1:7" ht="35.25" thickBot="1" x14ac:dyDescent="0.3">
      <c r="A188" s="21" t="s">
        <v>337</v>
      </c>
      <c r="B188" s="22" t="s">
        <v>10</v>
      </c>
      <c r="C188" s="23" t="s">
        <v>338</v>
      </c>
      <c r="D188" s="24">
        <v>153000</v>
      </c>
      <c r="E188" s="24">
        <v>148000</v>
      </c>
      <c r="F188" s="83">
        <f t="shared" si="2"/>
        <v>0.9673202614379085</v>
      </c>
      <c r="G188" s="9"/>
    </row>
    <row r="189" spans="1:7" ht="46.5" thickBot="1" x14ac:dyDescent="0.3">
      <c r="A189" s="21" t="s">
        <v>339</v>
      </c>
      <c r="B189" s="22" t="s">
        <v>10</v>
      </c>
      <c r="C189" s="23" t="s">
        <v>340</v>
      </c>
      <c r="D189" s="24">
        <v>90000</v>
      </c>
      <c r="E189" s="24">
        <v>85205.759999999995</v>
      </c>
      <c r="F189" s="83">
        <f t="shared" si="2"/>
        <v>0.94673066666666661</v>
      </c>
      <c r="G189" s="9"/>
    </row>
    <row r="190" spans="1:7" ht="46.5" thickBot="1" x14ac:dyDescent="0.3">
      <c r="A190" s="21" t="s">
        <v>341</v>
      </c>
      <c r="B190" s="22" t="s">
        <v>10</v>
      </c>
      <c r="C190" s="23" t="s">
        <v>342</v>
      </c>
      <c r="D190" s="24">
        <v>180000</v>
      </c>
      <c r="E190" s="24">
        <v>25000</v>
      </c>
      <c r="F190" s="83">
        <f t="shared" si="2"/>
        <v>0.1388888888888889</v>
      </c>
      <c r="G190" s="9"/>
    </row>
    <row r="191" spans="1:7" ht="46.5" thickBot="1" x14ac:dyDescent="0.3">
      <c r="A191" s="21" t="s">
        <v>343</v>
      </c>
      <c r="B191" s="22" t="s">
        <v>10</v>
      </c>
      <c r="C191" s="23" t="s">
        <v>344</v>
      </c>
      <c r="D191" s="24">
        <v>110000</v>
      </c>
      <c r="E191" s="24">
        <v>35000</v>
      </c>
      <c r="F191" s="83">
        <f t="shared" si="2"/>
        <v>0.31818181818181818</v>
      </c>
      <c r="G191" s="9"/>
    </row>
    <row r="192" spans="1:7" ht="46.5" thickBot="1" x14ac:dyDescent="0.3">
      <c r="A192" s="21" t="s">
        <v>345</v>
      </c>
      <c r="B192" s="22" t="s">
        <v>10</v>
      </c>
      <c r="C192" s="23" t="s">
        <v>346</v>
      </c>
      <c r="D192" s="24">
        <v>55000</v>
      </c>
      <c r="E192" s="24">
        <v>10000</v>
      </c>
      <c r="F192" s="83">
        <f t="shared" si="2"/>
        <v>0.18181818181818182</v>
      </c>
      <c r="G192" s="9"/>
    </row>
    <row r="193" spans="1:7" ht="46.5" thickBot="1" x14ac:dyDescent="0.3">
      <c r="A193" s="21" t="s">
        <v>347</v>
      </c>
      <c r="B193" s="22" t="s">
        <v>10</v>
      </c>
      <c r="C193" s="23" t="s">
        <v>348</v>
      </c>
      <c r="D193" s="24">
        <v>125000</v>
      </c>
      <c r="E193" s="24">
        <v>125000</v>
      </c>
      <c r="F193" s="83">
        <f t="shared" si="2"/>
        <v>1</v>
      </c>
      <c r="G193" s="9"/>
    </row>
    <row r="194" spans="1:7" ht="46.5" thickBot="1" x14ac:dyDescent="0.3">
      <c r="A194" s="21" t="s">
        <v>349</v>
      </c>
      <c r="B194" s="22" t="s">
        <v>10</v>
      </c>
      <c r="C194" s="23" t="s">
        <v>350</v>
      </c>
      <c r="D194" s="24">
        <v>82000</v>
      </c>
      <c r="E194" s="24">
        <v>79000</v>
      </c>
      <c r="F194" s="83">
        <f t="shared" si="2"/>
        <v>0.96341463414634143</v>
      </c>
      <c r="G194" s="9"/>
    </row>
    <row r="195" spans="1:7" ht="46.5" thickBot="1" x14ac:dyDescent="0.3">
      <c r="A195" s="21" t="s">
        <v>351</v>
      </c>
      <c r="B195" s="22" t="s">
        <v>10</v>
      </c>
      <c r="C195" s="23" t="s">
        <v>352</v>
      </c>
      <c r="D195" s="24">
        <v>71000</v>
      </c>
      <c r="E195" s="24">
        <v>3000</v>
      </c>
      <c r="F195" s="83">
        <f t="shared" si="2"/>
        <v>4.2253521126760563E-2</v>
      </c>
      <c r="G195" s="9"/>
    </row>
    <row r="196" spans="1:7" ht="46.5" thickBot="1" x14ac:dyDescent="0.3">
      <c r="A196" s="21" t="s">
        <v>353</v>
      </c>
      <c r="B196" s="22" t="s">
        <v>10</v>
      </c>
      <c r="C196" s="23" t="s">
        <v>354</v>
      </c>
      <c r="D196" s="24">
        <v>147000</v>
      </c>
      <c r="E196" s="24" t="s">
        <v>25</v>
      </c>
      <c r="F196" s="83">
        <v>0</v>
      </c>
      <c r="G196" s="9"/>
    </row>
    <row r="197" spans="1:7" ht="46.5" thickBot="1" x14ac:dyDescent="0.3">
      <c r="A197" s="21" t="s">
        <v>355</v>
      </c>
      <c r="B197" s="22" t="s">
        <v>10</v>
      </c>
      <c r="C197" s="23" t="s">
        <v>356</v>
      </c>
      <c r="D197" s="24">
        <v>130000</v>
      </c>
      <c r="E197" s="24" t="s">
        <v>25</v>
      </c>
      <c r="F197" s="83">
        <v>0</v>
      </c>
      <c r="G197" s="9"/>
    </row>
    <row r="198" spans="1:7" ht="57.75" thickBot="1" x14ac:dyDescent="0.3">
      <c r="A198" s="21" t="s">
        <v>357</v>
      </c>
      <c r="B198" s="22" t="s">
        <v>10</v>
      </c>
      <c r="C198" s="23" t="s">
        <v>358</v>
      </c>
      <c r="D198" s="24">
        <v>87000</v>
      </c>
      <c r="E198" s="24">
        <v>85000</v>
      </c>
      <c r="F198" s="83">
        <f t="shared" si="2"/>
        <v>0.97701149425287359</v>
      </c>
      <c r="G198" s="9"/>
    </row>
    <row r="199" spans="1:7" ht="15.75" thickBot="1" x14ac:dyDescent="0.3">
      <c r="A199" s="21" t="s">
        <v>359</v>
      </c>
      <c r="B199" s="22" t="s">
        <v>10</v>
      </c>
      <c r="C199" s="23" t="s">
        <v>360</v>
      </c>
      <c r="D199" s="24">
        <v>178796047.40000001</v>
      </c>
      <c r="E199" s="24">
        <v>111837606.68000001</v>
      </c>
      <c r="F199" s="83">
        <f t="shared" si="2"/>
        <v>0.62550379779816101</v>
      </c>
      <c r="G199" s="9"/>
    </row>
    <row r="200" spans="1:7" ht="24" thickBot="1" x14ac:dyDescent="0.3">
      <c r="A200" s="21" t="s">
        <v>361</v>
      </c>
      <c r="B200" s="22" t="s">
        <v>10</v>
      </c>
      <c r="C200" s="23" t="s">
        <v>362</v>
      </c>
      <c r="D200" s="24">
        <v>178796047.40000001</v>
      </c>
      <c r="E200" s="24">
        <v>112918615.81</v>
      </c>
      <c r="F200" s="83">
        <f t="shared" si="2"/>
        <v>0.63154984381382917</v>
      </c>
      <c r="G200" s="9"/>
    </row>
    <row r="201" spans="1:7" ht="24" thickBot="1" x14ac:dyDescent="0.3">
      <c r="A201" s="21" t="s">
        <v>363</v>
      </c>
      <c r="B201" s="22" t="s">
        <v>10</v>
      </c>
      <c r="C201" s="23" t="s">
        <v>364</v>
      </c>
      <c r="D201" s="24">
        <v>51346100</v>
      </c>
      <c r="E201" s="24">
        <v>38644600</v>
      </c>
      <c r="F201" s="83">
        <f t="shared" si="2"/>
        <v>0.75262970313227295</v>
      </c>
      <c r="G201" s="9"/>
    </row>
    <row r="202" spans="1:7" ht="15.75" thickBot="1" x14ac:dyDescent="0.3">
      <c r="A202" s="21" t="s">
        <v>365</v>
      </c>
      <c r="B202" s="22" t="s">
        <v>10</v>
      </c>
      <c r="C202" s="23" t="s">
        <v>366</v>
      </c>
      <c r="D202" s="24">
        <v>44164000</v>
      </c>
      <c r="E202" s="24">
        <v>33123000</v>
      </c>
      <c r="F202" s="83">
        <f t="shared" si="2"/>
        <v>0.75</v>
      </c>
      <c r="G202" s="9"/>
    </row>
    <row r="203" spans="1:7" ht="35.25" thickBot="1" x14ac:dyDescent="0.3">
      <c r="A203" s="21" t="s">
        <v>367</v>
      </c>
      <c r="B203" s="22" t="s">
        <v>10</v>
      </c>
      <c r="C203" s="23" t="s">
        <v>368</v>
      </c>
      <c r="D203" s="24">
        <v>44164000</v>
      </c>
      <c r="E203" s="24">
        <v>33123000</v>
      </c>
      <c r="F203" s="83">
        <f t="shared" si="2"/>
        <v>0.75</v>
      </c>
      <c r="G203" s="9"/>
    </row>
    <row r="204" spans="1:7" ht="24" thickBot="1" x14ac:dyDescent="0.3">
      <c r="A204" s="21" t="s">
        <v>369</v>
      </c>
      <c r="B204" s="22" t="s">
        <v>10</v>
      </c>
      <c r="C204" s="23" t="s">
        <v>370</v>
      </c>
      <c r="D204" s="24">
        <v>7182100</v>
      </c>
      <c r="E204" s="24">
        <v>5521600</v>
      </c>
      <c r="F204" s="83">
        <f t="shared" si="2"/>
        <v>0.76880021163726486</v>
      </c>
      <c r="G204" s="9"/>
    </row>
    <row r="205" spans="1:7" ht="24" thickBot="1" x14ac:dyDescent="0.3">
      <c r="A205" s="21" t="s">
        <v>371</v>
      </c>
      <c r="B205" s="22" t="s">
        <v>10</v>
      </c>
      <c r="C205" s="23" t="s">
        <v>372</v>
      </c>
      <c r="D205" s="24">
        <v>7182100</v>
      </c>
      <c r="E205" s="24">
        <v>5521600</v>
      </c>
      <c r="F205" s="83">
        <f t="shared" si="2"/>
        <v>0.76880021163726486</v>
      </c>
      <c r="G205" s="9"/>
    </row>
    <row r="206" spans="1:7" ht="24" thickBot="1" x14ac:dyDescent="0.3">
      <c r="A206" s="21" t="s">
        <v>373</v>
      </c>
      <c r="B206" s="22" t="s">
        <v>10</v>
      </c>
      <c r="C206" s="23" t="s">
        <v>374</v>
      </c>
      <c r="D206" s="24">
        <v>53499277.399999999</v>
      </c>
      <c r="E206" s="24">
        <v>18033993.759999998</v>
      </c>
      <c r="F206" s="83">
        <f t="shared" si="2"/>
        <v>0.33708854841467445</v>
      </c>
      <c r="G206" s="9"/>
    </row>
    <row r="207" spans="1:7" ht="69" thickBot="1" x14ac:dyDescent="0.3">
      <c r="A207" s="21" t="s">
        <v>375</v>
      </c>
      <c r="B207" s="22" t="s">
        <v>10</v>
      </c>
      <c r="C207" s="23" t="s">
        <v>376</v>
      </c>
      <c r="D207" s="24">
        <v>23988100</v>
      </c>
      <c r="E207" s="24">
        <v>925578.98</v>
      </c>
      <c r="F207" s="83">
        <f t="shared" si="2"/>
        <v>3.858492252408486E-2</v>
      </c>
      <c r="G207" s="9"/>
    </row>
    <row r="208" spans="1:7" ht="69" thickBot="1" x14ac:dyDescent="0.3">
      <c r="A208" s="21" t="s">
        <v>377</v>
      </c>
      <c r="B208" s="22" t="s">
        <v>10</v>
      </c>
      <c r="C208" s="23" t="s">
        <v>378</v>
      </c>
      <c r="D208" s="24">
        <v>23988100</v>
      </c>
      <c r="E208" s="24">
        <v>925578.98</v>
      </c>
      <c r="F208" s="83">
        <f t="shared" si="2"/>
        <v>3.858492252408486E-2</v>
      </c>
      <c r="G208" s="9"/>
    </row>
    <row r="209" spans="1:7" ht="69" thickBot="1" x14ac:dyDescent="0.3">
      <c r="A209" s="21" t="s">
        <v>379</v>
      </c>
      <c r="B209" s="22" t="s">
        <v>10</v>
      </c>
      <c r="C209" s="23" t="s">
        <v>380</v>
      </c>
      <c r="D209" s="24">
        <v>1295300</v>
      </c>
      <c r="E209" s="24" t="s">
        <v>25</v>
      </c>
      <c r="F209" s="83">
        <v>0</v>
      </c>
      <c r="G209" s="9"/>
    </row>
    <row r="210" spans="1:7" ht="114" thickBot="1" x14ac:dyDescent="0.3">
      <c r="A210" s="21" t="s">
        <v>381</v>
      </c>
      <c r="B210" s="22" t="s">
        <v>10</v>
      </c>
      <c r="C210" s="23" t="s">
        <v>382</v>
      </c>
      <c r="D210" s="24">
        <v>6403400</v>
      </c>
      <c r="E210" s="24" t="s">
        <v>25</v>
      </c>
      <c r="F210" s="83">
        <v>0</v>
      </c>
      <c r="G210" s="9"/>
    </row>
    <row r="211" spans="1:7" ht="69" thickBot="1" x14ac:dyDescent="0.3">
      <c r="A211" s="21" t="s">
        <v>379</v>
      </c>
      <c r="B211" s="22" t="s">
        <v>10</v>
      </c>
      <c r="C211" s="23" t="s">
        <v>383</v>
      </c>
      <c r="D211" s="24">
        <v>15126400</v>
      </c>
      <c r="E211" s="24" t="s">
        <v>25</v>
      </c>
      <c r="F211" s="83">
        <v>0</v>
      </c>
      <c r="G211" s="9"/>
    </row>
    <row r="212" spans="1:7" ht="69" thickBot="1" x14ac:dyDescent="0.3">
      <c r="A212" s="21" t="s">
        <v>379</v>
      </c>
      <c r="B212" s="22" t="s">
        <v>10</v>
      </c>
      <c r="C212" s="23" t="s">
        <v>384</v>
      </c>
      <c r="D212" s="24">
        <v>1163000</v>
      </c>
      <c r="E212" s="24">
        <v>925578.98</v>
      </c>
      <c r="F212" s="83">
        <f t="shared" ref="F212:F269" si="3">E212/D212</f>
        <v>0.79585466895958723</v>
      </c>
      <c r="G212" s="9"/>
    </row>
    <row r="213" spans="1:7" ht="46.5" thickBot="1" x14ac:dyDescent="0.3">
      <c r="A213" s="21" t="s">
        <v>385</v>
      </c>
      <c r="B213" s="22" t="s">
        <v>10</v>
      </c>
      <c r="C213" s="23" t="s">
        <v>386</v>
      </c>
      <c r="D213" s="24">
        <v>2095200</v>
      </c>
      <c r="E213" s="24">
        <v>787500</v>
      </c>
      <c r="F213" s="83">
        <f t="shared" si="3"/>
        <v>0.37585910652920962</v>
      </c>
      <c r="G213" s="9"/>
    </row>
    <row r="214" spans="1:7" ht="57.75" thickBot="1" x14ac:dyDescent="0.3">
      <c r="A214" s="21" t="s">
        <v>387</v>
      </c>
      <c r="B214" s="22" t="s">
        <v>10</v>
      </c>
      <c r="C214" s="23" t="s">
        <v>388</v>
      </c>
      <c r="D214" s="24">
        <v>2095200</v>
      </c>
      <c r="E214" s="24">
        <v>787500</v>
      </c>
      <c r="F214" s="83">
        <f t="shared" si="3"/>
        <v>0.37585910652920962</v>
      </c>
      <c r="G214" s="9"/>
    </row>
    <row r="215" spans="1:7" ht="35.25" thickBot="1" x14ac:dyDescent="0.3">
      <c r="A215" s="21" t="s">
        <v>389</v>
      </c>
      <c r="B215" s="22" t="s">
        <v>10</v>
      </c>
      <c r="C215" s="23" t="s">
        <v>390</v>
      </c>
      <c r="D215" s="24">
        <v>651800</v>
      </c>
      <c r="E215" s="24">
        <v>651800</v>
      </c>
      <c r="F215" s="83">
        <f t="shared" si="3"/>
        <v>1</v>
      </c>
      <c r="G215" s="9"/>
    </row>
    <row r="216" spans="1:7" ht="46.5" thickBot="1" x14ac:dyDescent="0.3">
      <c r="A216" s="21" t="s">
        <v>391</v>
      </c>
      <c r="B216" s="22" t="s">
        <v>10</v>
      </c>
      <c r="C216" s="23" t="s">
        <v>392</v>
      </c>
      <c r="D216" s="24">
        <v>651800</v>
      </c>
      <c r="E216" s="24">
        <v>651800</v>
      </c>
      <c r="F216" s="83">
        <f t="shared" si="3"/>
        <v>1</v>
      </c>
      <c r="G216" s="9"/>
    </row>
    <row r="217" spans="1:7" ht="15.75" thickBot="1" x14ac:dyDescent="0.3">
      <c r="A217" s="21" t="s">
        <v>393</v>
      </c>
      <c r="B217" s="22" t="s">
        <v>10</v>
      </c>
      <c r="C217" s="23" t="s">
        <v>394</v>
      </c>
      <c r="D217" s="24">
        <v>150000</v>
      </c>
      <c r="E217" s="24">
        <v>150000</v>
      </c>
      <c r="F217" s="83">
        <f t="shared" si="3"/>
        <v>1</v>
      </c>
      <c r="G217" s="9"/>
    </row>
    <row r="218" spans="1:7" ht="24" thickBot="1" x14ac:dyDescent="0.3">
      <c r="A218" s="21" t="s">
        <v>395</v>
      </c>
      <c r="B218" s="22" t="s">
        <v>10</v>
      </c>
      <c r="C218" s="23" t="s">
        <v>396</v>
      </c>
      <c r="D218" s="24">
        <v>150000</v>
      </c>
      <c r="E218" s="24">
        <v>150000</v>
      </c>
      <c r="F218" s="83">
        <f t="shared" si="3"/>
        <v>1</v>
      </c>
      <c r="G218" s="9"/>
    </row>
    <row r="219" spans="1:7" ht="24" thickBot="1" x14ac:dyDescent="0.3">
      <c r="A219" s="21" t="s">
        <v>397</v>
      </c>
      <c r="B219" s="22" t="s">
        <v>10</v>
      </c>
      <c r="C219" s="23" t="s">
        <v>398</v>
      </c>
      <c r="D219" s="24">
        <v>1514800</v>
      </c>
      <c r="E219" s="24">
        <v>1514795.23</v>
      </c>
      <c r="F219" s="83">
        <f t="shared" si="3"/>
        <v>0.99999685106944813</v>
      </c>
      <c r="G219" s="9"/>
    </row>
    <row r="220" spans="1:7" ht="24" thickBot="1" x14ac:dyDescent="0.3">
      <c r="A220" s="21" t="s">
        <v>399</v>
      </c>
      <c r="B220" s="22" t="s">
        <v>10</v>
      </c>
      <c r="C220" s="23" t="s">
        <v>400</v>
      </c>
      <c r="D220" s="24">
        <v>1514800</v>
      </c>
      <c r="E220" s="24">
        <v>1514795.23</v>
      </c>
      <c r="F220" s="83">
        <f t="shared" si="3"/>
        <v>0.99999685106944813</v>
      </c>
      <c r="G220" s="9"/>
    </row>
    <row r="221" spans="1:7" ht="15.75" thickBot="1" x14ac:dyDescent="0.3">
      <c r="A221" s="21" t="s">
        <v>401</v>
      </c>
      <c r="B221" s="22" t="s">
        <v>10</v>
      </c>
      <c r="C221" s="23" t="s">
        <v>402</v>
      </c>
      <c r="D221" s="24">
        <v>25099377.399999999</v>
      </c>
      <c r="E221" s="24">
        <v>14004319.550000001</v>
      </c>
      <c r="F221" s="83">
        <f t="shared" si="3"/>
        <v>0.55795485787627552</v>
      </c>
      <c r="G221" s="9"/>
    </row>
    <row r="222" spans="1:7" ht="15.75" thickBot="1" x14ac:dyDescent="0.3">
      <c r="A222" s="21" t="s">
        <v>403</v>
      </c>
      <c r="B222" s="22" t="s">
        <v>10</v>
      </c>
      <c r="C222" s="23" t="s">
        <v>404</v>
      </c>
      <c r="D222" s="24">
        <v>25099377.399999999</v>
      </c>
      <c r="E222" s="24">
        <v>14004319.550000001</v>
      </c>
      <c r="F222" s="83">
        <f t="shared" si="3"/>
        <v>0.55795485787627552</v>
      </c>
      <c r="G222" s="9"/>
    </row>
    <row r="223" spans="1:7" ht="35.25" thickBot="1" x14ac:dyDescent="0.3">
      <c r="A223" s="21" t="s">
        <v>405</v>
      </c>
      <c r="B223" s="22" t="s">
        <v>10</v>
      </c>
      <c r="C223" s="23" t="s">
        <v>406</v>
      </c>
      <c r="D223" s="24">
        <v>1277200</v>
      </c>
      <c r="E223" s="24">
        <v>957900</v>
      </c>
      <c r="F223" s="83">
        <f t="shared" si="3"/>
        <v>0.75</v>
      </c>
      <c r="G223" s="9"/>
    </row>
    <row r="224" spans="1:7" ht="46.5" thickBot="1" x14ac:dyDescent="0.3">
      <c r="A224" s="21" t="s">
        <v>407</v>
      </c>
      <c r="B224" s="22" t="s">
        <v>10</v>
      </c>
      <c r="C224" s="23" t="s">
        <v>408</v>
      </c>
      <c r="D224" s="24">
        <v>3212300</v>
      </c>
      <c r="E224" s="24">
        <v>2073373.49</v>
      </c>
      <c r="F224" s="83">
        <f t="shared" si="3"/>
        <v>0.64544827382249481</v>
      </c>
      <c r="G224" s="9"/>
    </row>
    <row r="225" spans="1:7" ht="35.25" thickBot="1" x14ac:dyDescent="0.3">
      <c r="A225" s="21" t="s">
        <v>409</v>
      </c>
      <c r="B225" s="22" t="s">
        <v>10</v>
      </c>
      <c r="C225" s="23" t="s">
        <v>410</v>
      </c>
      <c r="D225" s="24">
        <v>341300</v>
      </c>
      <c r="E225" s="24">
        <v>341300</v>
      </c>
      <c r="F225" s="83">
        <f t="shared" si="3"/>
        <v>1</v>
      </c>
      <c r="G225" s="9"/>
    </row>
    <row r="226" spans="1:7" ht="46.5" thickBot="1" x14ac:dyDescent="0.3">
      <c r="A226" s="21" t="s">
        <v>411</v>
      </c>
      <c r="B226" s="22" t="s">
        <v>10</v>
      </c>
      <c r="C226" s="23" t="s">
        <v>412</v>
      </c>
      <c r="D226" s="24">
        <v>1155000</v>
      </c>
      <c r="E226" s="24">
        <v>1050420</v>
      </c>
      <c r="F226" s="83">
        <f t="shared" si="3"/>
        <v>0.9094545454545454</v>
      </c>
      <c r="G226" s="9"/>
    </row>
    <row r="227" spans="1:7" ht="57.75" thickBot="1" x14ac:dyDescent="0.3">
      <c r="A227" s="21" t="s">
        <v>413</v>
      </c>
      <c r="B227" s="22" t="s">
        <v>10</v>
      </c>
      <c r="C227" s="23" t="s">
        <v>414</v>
      </c>
      <c r="D227" s="24">
        <v>1057900</v>
      </c>
      <c r="E227" s="24">
        <v>698214</v>
      </c>
      <c r="F227" s="83">
        <f t="shared" si="3"/>
        <v>0.66</v>
      </c>
      <c r="G227" s="9"/>
    </row>
    <row r="228" spans="1:7" ht="35.25" thickBot="1" x14ac:dyDescent="0.3">
      <c r="A228" s="21" t="s">
        <v>415</v>
      </c>
      <c r="B228" s="22" t="s">
        <v>10</v>
      </c>
      <c r="C228" s="23" t="s">
        <v>416</v>
      </c>
      <c r="D228" s="24">
        <v>43300</v>
      </c>
      <c r="E228" s="24">
        <v>43300</v>
      </c>
      <c r="F228" s="83">
        <f t="shared" si="3"/>
        <v>1</v>
      </c>
      <c r="G228" s="9"/>
    </row>
    <row r="229" spans="1:7" ht="46.5" thickBot="1" x14ac:dyDescent="0.3">
      <c r="A229" s="21" t="s">
        <v>417</v>
      </c>
      <c r="B229" s="22" t="s">
        <v>10</v>
      </c>
      <c r="C229" s="23" t="s">
        <v>418</v>
      </c>
      <c r="D229" s="24">
        <v>661300</v>
      </c>
      <c r="E229" s="24">
        <v>616400</v>
      </c>
      <c r="F229" s="83">
        <f t="shared" si="3"/>
        <v>0.93210343263269313</v>
      </c>
      <c r="G229" s="9"/>
    </row>
    <row r="230" spans="1:7" ht="35.25" thickBot="1" x14ac:dyDescent="0.3">
      <c r="A230" s="21" t="s">
        <v>419</v>
      </c>
      <c r="B230" s="22" t="s">
        <v>10</v>
      </c>
      <c r="C230" s="23" t="s">
        <v>420</v>
      </c>
      <c r="D230" s="24">
        <v>7852700</v>
      </c>
      <c r="E230" s="24">
        <v>7067430</v>
      </c>
      <c r="F230" s="83">
        <f t="shared" si="3"/>
        <v>0.9</v>
      </c>
      <c r="G230" s="9"/>
    </row>
    <row r="231" spans="1:7" ht="35.25" thickBot="1" x14ac:dyDescent="0.3">
      <c r="A231" s="21" t="s">
        <v>421</v>
      </c>
      <c r="B231" s="22" t="s">
        <v>10</v>
      </c>
      <c r="C231" s="23" t="s">
        <v>422</v>
      </c>
      <c r="D231" s="24">
        <v>1156000</v>
      </c>
      <c r="E231" s="24">
        <v>1155982.06</v>
      </c>
      <c r="F231" s="83">
        <f t="shared" si="3"/>
        <v>0.99998448096885817</v>
      </c>
      <c r="G231" s="9"/>
    </row>
    <row r="232" spans="1:7" ht="35.25" thickBot="1" x14ac:dyDescent="0.3">
      <c r="A232" s="21" t="s">
        <v>423</v>
      </c>
      <c r="B232" s="22" t="s">
        <v>10</v>
      </c>
      <c r="C232" s="23" t="s">
        <v>424</v>
      </c>
      <c r="D232" s="24">
        <v>1344100</v>
      </c>
      <c r="E232" s="24" t="s">
        <v>25</v>
      </c>
      <c r="F232" s="83">
        <v>0</v>
      </c>
      <c r="G232" s="9"/>
    </row>
    <row r="233" spans="1:7" ht="46.5" thickBot="1" x14ac:dyDescent="0.3">
      <c r="A233" s="21" t="s">
        <v>425</v>
      </c>
      <c r="B233" s="22" t="s">
        <v>10</v>
      </c>
      <c r="C233" s="23" t="s">
        <v>426</v>
      </c>
      <c r="D233" s="24">
        <v>730833.8</v>
      </c>
      <c r="E233" s="24" t="s">
        <v>25</v>
      </c>
      <c r="F233" s="83">
        <v>0</v>
      </c>
      <c r="G233" s="9"/>
    </row>
    <row r="234" spans="1:7" ht="46.5" thickBot="1" x14ac:dyDescent="0.3">
      <c r="A234" s="21" t="s">
        <v>427</v>
      </c>
      <c r="B234" s="22" t="s">
        <v>10</v>
      </c>
      <c r="C234" s="23" t="s">
        <v>428</v>
      </c>
      <c r="D234" s="24">
        <v>876750</v>
      </c>
      <c r="E234" s="24" t="s">
        <v>25</v>
      </c>
      <c r="F234" s="83">
        <v>0</v>
      </c>
      <c r="G234" s="9"/>
    </row>
    <row r="235" spans="1:7" ht="46.5" thickBot="1" x14ac:dyDescent="0.3">
      <c r="A235" s="21" t="s">
        <v>429</v>
      </c>
      <c r="B235" s="22" t="s">
        <v>10</v>
      </c>
      <c r="C235" s="23" t="s">
        <v>430</v>
      </c>
      <c r="D235" s="24">
        <v>1336490</v>
      </c>
      <c r="E235" s="24" t="s">
        <v>25</v>
      </c>
      <c r="F235" s="83">
        <v>0</v>
      </c>
      <c r="G235" s="9"/>
    </row>
    <row r="236" spans="1:7" ht="46.5" thickBot="1" x14ac:dyDescent="0.3">
      <c r="A236" s="21" t="s">
        <v>431</v>
      </c>
      <c r="B236" s="22" t="s">
        <v>10</v>
      </c>
      <c r="C236" s="23" t="s">
        <v>432</v>
      </c>
      <c r="D236" s="24">
        <v>907420.6</v>
      </c>
      <c r="E236" s="24" t="s">
        <v>25</v>
      </c>
      <c r="F236" s="83">
        <v>0</v>
      </c>
      <c r="G236" s="9"/>
    </row>
    <row r="237" spans="1:7" ht="46.5" thickBot="1" x14ac:dyDescent="0.3">
      <c r="A237" s="21" t="s">
        <v>433</v>
      </c>
      <c r="B237" s="22" t="s">
        <v>10</v>
      </c>
      <c r="C237" s="23" t="s">
        <v>434</v>
      </c>
      <c r="D237" s="24">
        <v>390993</v>
      </c>
      <c r="E237" s="24" t="s">
        <v>25</v>
      </c>
      <c r="F237" s="83">
        <v>0</v>
      </c>
      <c r="G237" s="9"/>
    </row>
    <row r="238" spans="1:7" ht="46.5" thickBot="1" x14ac:dyDescent="0.3">
      <c r="A238" s="21" t="s">
        <v>435</v>
      </c>
      <c r="B238" s="22" t="s">
        <v>10</v>
      </c>
      <c r="C238" s="23" t="s">
        <v>436</v>
      </c>
      <c r="D238" s="24">
        <v>483690</v>
      </c>
      <c r="E238" s="24" t="s">
        <v>25</v>
      </c>
      <c r="F238" s="83">
        <v>0</v>
      </c>
      <c r="G238" s="9"/>
    </row>
    <row r="239" spans="1:7" ht="46.5" thickBot="1" x14ac:dyDescent="0.3">
      <c r="A239" s="21" t="s">
        <v>437</v>
      </c>
      <c r="B239" s="22" t="s">
        <v>10</v>
      </c>
      <c r="C239" s="23" t="s">
        <v>438</v>
      </c>
      <c r="D239" s="24">
        <v>387320</v>
      </c>
      <c r="E239" s="24" t="s">
        <v>25</v>
      </c>
      <c r="F239" s="83">
        <v>0</v>
      </c>
      <c r="G239" s="9"/>
    </row>
    <row r="240" spans="1:7" ht="46.5" thickBot="1" x14ac:dyDescent="0.3">
      <c r="A240" s="21" t="s">
        <v>439</v>
      </c>
      <c r="B240" s="22" t="s">
        <v>10</v>
      </c>
      <c r="C240" s="23" t="s">
        <v>440</v>
      </c>
      <c r="D240" s="24">
        <v>623760</v>
      </c>
      <c r="E240" s="24" t="s">
        <v>25</v>
      </c>
      <c r="F240" s="83">
        <v>0</v>
      </c>
      <c r="G240" s="9"/>
    </row>
    <row r="241" spans="1:7" ht="46.5" thickBot="1" x14ac:dyDescent="0.3">
      <c r="A241" s="21" t="s">
        <v>441</v>
      </c>
      <c r="B241" s="22" t="s">
        <v>10</v>
      </c>
      <c r="C241" s="23" t="s">
        <v>442</v>
      </c>
      <c r="D241" s="24">
        <v>563280</v>
      </c>
      <c r="E241" s="24" t="s">
        <v>25</v>
      </c>
      <c r="F241" s="83">
        <v>0</v>
      </c>
      <c r="G241" s="9"/>
    </row>
    <row r="242" spans="1:7" ht="46.5" thickBot="1" x14ac:dyDescent="0.3">
      <c r="A242" s="21" t="s">
        <v>443</v>
      </c>
      <c r="B242" s="22" t="s">
        <v>10</v>
      </c>
      <c r="C242" s="23" t="s">
        <v>444</v>
      </c>
      <c r="D242" s="24">
        <v>697740</v>
      </c>
      <c r="E242" s="24" t="s">
        <v>25</v>
      </c>
      <c r="F242" s="83">
        <v>0</v>
      </c>
      <c r="G242" s="9"/>
    </row>
    <row r="243" spans="1:7" ht="24" thickBot="1" x14ac:dyDescent="0.3">
      <c r="A243" s="21" t="s">
        <v>445</v>
      </c>
      <c r="B243" s="22" t="s">
        <v>10</v>
      </c>
      <c r="C243" s="23" t="s">
        <v>446</v>
      </c>
      <c r="D243" s="24">
        <v>73648670</v>
      </c>
      <c r="E243" s="24">
        <v>56108554.740000002</v>
      </c>
      <c r="F243" s="83">
        <f t="shared" si="3"/>
        <v>0.76184070588104313</v>
      </c>
      <c r="G243" s="9"/>
    </row>
    <row r="244" spans="1:7" ht="57.75" thickBot="1" x14ac:dyDescent="0.3">
      <c r="A244" s="21" t="s">
        <v>447</v>
      </c>
      <c r="B244" s="22" t="s">
        <v>10</v>
      </c>
      <c r="C244" s="23" t="s">
        <v>448</v>
      </c>
      <c r="D244" s="24">
        <v>708900</v>
      </c>
      <c r="E244" s="24">
        <v>523000</v>
      </c>
      <c r="F244" s="83">
        <f t="shared" si="3"/>
        <v>0.73776273099167722</v>
      </c>
      <c r="G244" s="9"/>
    </row>
    <row r="245" spans="1:7" ht="57.75" thickBot="1" x14ac:dyDescent="0.3">
      <c r="A245" s="21" t="s">
        <v>449</v>
      </c>
      <c r="B245" s="22" t="s">
        <v>10</v>
      </c>
      <c r="C245" s="23" t="s">
        <v>450</v>
      </c>
      <c r="D245" s="24">
        <v>708900</v>
      </c>
      <c r="E245" s="24">
        <v>523000</v>
      </c>
      <c r="F245" s="83">
        <f t="shared" si="3"/>
        <v>0.73776273099167722</v>
      </c>
      <c r="G245" s="9"/>
    </row>
    <row r="246" spans="1:7" ht="35.25" thickBot="1" x14ac:dyDescent="0.3">
      <c r="A246" s="21" t="s">
        <v>451</v>
      </c>
      <c r="B246" s="22" t="s">
        <v>10</v>
      </c>
      <c r="C246" s="23" t="s">
        <v>452</v>
      </c>
      <c r="D246" s="24">
        <v>261600</v>
      </c>
      <c r="E246" s="24">
        <v>196200</v>
      </c>
      <c r="F246" s="83">
        <f t="shared" si="3"/>
        <v>0.75</v>
      </c>
      <c r="G246" s="9"/>
    </row>
    <row r="247" spans="1:7" ht="35.25" thickBot="1" x14ac:dyDescent="0.3">
      <c r="A247" s="21" t="s">
        <v>453</v>
      </c>
      <c r="B247" s="22" t="s">
        <v>10</v>
      </c>
      <c r="C247" s="23" t="s">
        <v>454</v>
      </c>
      <c r="D247" s="24">
        <v>261600</v>
      </c>
      <c r="E247" s="24">
        <v>196200</v>
      </c>
      <c r="F247" s="83">
        <f t="shared" si="3"/>
        <v>0.75</v>
      </c>
      <c r="G247" s="9"/>
    </row>
    <row r="248" spans="1:7" ht="46.5" thickBot="1" x14ac:dyDescent="0.3">
      <c r="A248" s="21" t="s">
        <v>455</v>
      </c>
      <c r="B248" s="22" t="s">
        <v>10</v>
      </c>
      <c r="C248" s="23" t="s">
        <v>456</v>
      </c>
      <c r="D248" s="24">
        <v>9300</v>
      </c>
      <c r="E248" s="24">
        <v>9300</v>
      </c>
      <c r="F248" s="83">
        <f t="shared" si="3"/>
        <v>1</v>
      </c>
      <c r="G248" s="9"/>
    </row>
    <row r="249" spans="1:7" ht="46.5" thickBot="1" x14ac:dyDescent="0.3">
      <c r="A249" s="21" t="s">
        <v>457</v>
      </c>
      <c r="B249" s="22" t="s">
        <v>10</v>
      </c>
      <c r="C249" s="23" t="s">
        <v>458</v>
      </c>
      <c r="D249" s="24">
        <v>9300</v>
      </c>
      <c r="E249" s="24">
        <v>9300</v>
      </c>
      <c r="F249" s="83">
        <f t="shared" si="3"/>
        <v>1</v>
      </c>
      <c r="G249" s="9"/>
    </row>
    <row r="250" spans="1:7" ht="46.5" thickBot="1" x14ac:dyDescent="0.3">
      <c r="A250" s="21" t="s">
        <v>459</v>
      </c>
      <c r="B250" s="22" t="s">
        <v>10</v>
      </c>
      <c r="C250" s="23" t="s">
        <v>460</v>
      </c>
      <c r="D250" s="24">
        <v>4296600</v>
      </c>
      <c r="E250" s="24">
        <v>3021366.21</v>
      </c>
      <c r="F250" s="83">
        <f t="shared" si="3"/>
        <v>0.7031993227202904</v>
      </c>
      <c r="G250" s="9"/>
    </row>
    <row r="251" spans="1:7" ht="46.5" thickBot="1" x14ac:dyDescent="0.3">
      <c r="A251" s="21" t="s">
        <v>461</v>
      </c>
      <c r="B251" s="22" t="s">
        <v>10</v>
      </c>
      <c r="C251" s="23" t="s">
        <v>462</v>
      </c>
      <c r="D251" s="24">
        <v>4296600</v>
      </c>
      <c r="E251" s="24">
        <v>3021366.21</v>
      </c>
      <c r="F251" s="83">
        <f t="shared" si="3"/>
        <v>0.7031993227202904</v>
      </c>
      <c r="G251" s="9"/>
    </row>
    <row r="252" spans="1:7" ht="24" thickBot="1" x14ac:dyDescent="0.3">
      <c r="A252" s="21" t="s">
        <v>463</v>
      </c>
      <c r="B252" s="22" t="s">
        <v>10</v>
      </c>
      <c r="C252" s="23" t="s">
        <v>464</v>
      </c>
      <c r="D252" s="24">
        <v>112700</v>
      </c>
      <c r="E252" s="24" t="s">
        <v>25</v>
      </c>
      <c r="F252" s="83">
        <v>0</v>
      </c>
      <c r="G252" s="9"/>
    </row>
    <row r="253" spans="1:7" ht="24" thickBot="1" x14ac:dyDescent="0.3">
      <c r="A253" s="21" t="s">
        <v>465</v>
      </c>
      <c r="B253" s="22" t="s">
        <v>10</v>
      </c>
      <c r="C253" s="23" t="s">
        <v>466</v>
      </c>
      <c r="D253" s="24">
        <v>112700</v>
      </c>
      <c r="E253" s="24" t="s">
        <v>25</v>
      </c>
      <c r="F253" s="83">
        <v>0</v>
      </c>
      <c r="G253" s="9"/>
    </row>
    <row r="254" spans="1:7" ht="24" thickBot="1" x14ac:dyDescent="0.3">
      <c r="A254" s="21" t="s">
        <v>467</v>
      </c>
      <c r="B254" s="22" t="s">
        <v>10</v>
      </c>
      <c r="C254" s="23" t="s">
        <v>468</v>
      </c>
      <c r="D254" s="24">
        <v>196720</v>
      </c>
      <c r="E254" s="24">
        <v>159345.98000000001</v>
      </c>
      <c r="F254" s="83">
        <f t="shared" si="3"/>
        <v>0.81001413176087844</v>
      </c>
      <c r="G254" s="9"/>
    </row>
    <row r="255" spans="1:7" ht="35.25" thickBot="1" x14ac:dyDescent="0.3">
      <c r="A255" s="21" t="s">
        <v>469</v>
      </c>
      <c r="B255" s="22" t="s">
        <v>10</v>
      </c>
      <c r="C255" s="23" t="s">
        <v>470</v>
      </c>
      <c r="D255" s="24">
        <v>196720</v>
      </c>
      <c r="E255" s="24">
        <v>159345.98000000001</v>
      </c>
      <c r="F255" s="83">
        <f t="shared" si="3"/>
        <v>0.81001413176087844</v>
      </c>
      <c r="G255" s="9"/>
    </row>
    <row r="256" spans="1:7" ht="15.75" thickBot="1" x14ac:dyDescent="0.3">
      <c r="A256" s="21" t="s">
        <v>471</v>
      </c>
      <c r="B256" s="22" t="s">
        <v>10</v>
      </c>
      <c r="C256" s="23" t="s">
        <v>472</v>
      </c>
      <c r="D256" s="24">
        <v>68062850</v>
      </c>
      <c r="E256" s="24">
        <v>52199342.549999997</v>
      </c>
      <c r="F256" s="83">
        <f t="shared" si="3"/>
        <v>0.76692854545467892</v>
      </c>
      <c r="G256" s="9"/>
    </row>
    <row r="257" spans="1:7" ht="15.75" thickBot="1" x14ac:dyDescent="0.3">
      <c r="A257" s="21" t="s">
        <v>473</v>
      </c>
      <c r="B257" s="22" t="s">
        <v>10</v>
      </c>
      <c r="C257" s="23" t="s">
        <v>474</v>
      </c>
      <c r="D257" s="24">
        <v>68062850</v>
      </c>
      <c r="E257" s="24">
        <v>52199342.549999997</v>
      </c>
      <c r="F257" s="83">
        <f t="shared" si="3"/>
        <v>0.76692854545467892</v>
      </c>
      <c r="G257" s="9"/>
    </row>
    <row r="258" spans="1:7" ht="46.5" thickBot="1" x14ac:dyDescent="0.3">
      <c r="A258" s="21" t="s">
        <v>475</v>
      </c>
      <c r="B258" s="22" t="s">
        <v>10</v>
      </c>
      <c r="C258" s="23" t="s">
        <v>476</v>
      </c>
      <c r="D258" s="24">
        <v>338200</v>
      </c>
      <c r="E258" s="24">
        <v>253650</v>
      </c>
      <c r="F258" s="83">
        <f t="shared" si="3"/>
        <v>0.75</v>
      </c>
      <c r="G258" s="9"/>
    </row>
    <row r="259" spans="1:7" ht="57.75" thickBot="1" x14ac:dyDescent="0.3">
      <c r="A259" s="21" t="s">
        <v>477</v>
      </c>
      <c r="B259" s="22" t="s">
        <v>10</v>
      </c>
      <c r="C259" s="23" t="s">
        <v>478</v>
      </c>
      <c r="D259" s="24">
        <v>50047700</v>
      </c>
      <c r="E259" s="24">
        <v>38685375</v>
      </c>
      <c r="F259" s="83">
        <f t="shared" si="3"/>
        <v>0.77297008653744326</v>
      </c>
      <c r="G259" s="9"/>
    </row>
    <row r="260" spans="1:7" ht="57.75" thickBot="1" x14ac:dyDescent="0.3">
      <c r="A260" s="21" t="s">
        <v>479</v>
      </c>
      <c r="B260" s="22" t="s">
        <v>10</v>
      </c>
      <c r="C260" s="23" t="s">
        <v>480</v>
      </c>
      <c r="D260" s="24">
        <v>5467800</v>
      </c>
      <c r="E260" s="24">
        <v>3119068.55</v>
      </c>
      <c r="F260" s="83">
        <f t="shared" si="3"/>
        <v>0.57044305753685209</v>
      </c>
      <c r="G260" s="9"/>
    </row>
    <row r="261" spans="1:7" ht="57.75" thickBot="1" x14ac:dyDescent="0.3">
      <c r="A261" s="21" t="s">
        <v>481</v>
      </c>
      <c r="B261" s="22" t="s">
        <v>10</v>
      </c>
      <c r="C261" s="23" t="s">
        <v>482</v>
      </c>
      <c r="D261" s="24">
        <v>67650</v>
      </c>
      <c r="E261" s="24">
        <v>67650</v>
      </c>
      <c r="F261" s="83">
        <f t="shared" si="3"/>
        <v>1</v>
      </c>
      <c r="G261" s="9"/>
    </row>
    <row r="262" spans="1:7" ht="57.75" thickBot="1" x14ac:dyDescent="0.3">
      <c r="A262" s="21" t="s">
        <v>483</v>
      </c>
      <c r="B262" s="22" t="s">
        <v>10</v>
      </c>
      <c r="C262" s="23" t="s">
        <v>484</v>
      </c>
      <c r="D262" s="24">
        <v>9927500</v>
      </c>
      <c r="E262" s="24">
        <v>8452099</v>
      </c>
      <c r="F262" s="83">
        <f t="shared" si="3"/>
        <v>0.85138242256358598</v>
      </c>
      <c r="G262" s="9"/>
    </row>
    <row r="263" spans="1:7" ht="69" thickBot="1" x14ac:dyDescent="0.3">
      <c r="A263" s="21" t="s">
        <v>485</v>
      </c>
      <c r="B263" s="22" t="s">
        <v>10</v>
      </c>
      <c r="C263" s="23" t="s">
        <v>486</v>
      </c>
      <c r="D263" s="24">
        <v>2214000</v>
      </c>
      <c r="E263" s="24">
        <v>1621500</v>
      </c>
      <c r="F263" s="83">
        <f t="shared" si="3"/>
        <v>0.73238482384823844</v>
      </c>
      <c r="G263" s="9"/>
    </row>
    <row r="264" spans="1:7" ht="15.75" thickBot="1" x14ac:dyDescent="0.3">
      <c r="A264" s="21" t="s">
        <v>487</v>
      </c>
      <c r="B264" s="22" t="s">
        <v>10</v>
      </c>
      <c r="C264" s="23" t="s">
        <v>488</v>
      </c>
      <c r="D264" s="24">
        <v>302000</v>
      </c>
      <c r="E264" s="24">
        <v>131467.31</v>
      </c>
      <c r="F264" s="83">
        <f t="shared" si="3"/>
        <v>0.43532221854304637</v>
      </c>
      <c r="G264" s="9"/>
    </row>
    <row r="265" spans="1:7" ht="24" thickBot="1" x14ac:dyDescent="0.3">
      <c r="A265" s="21" t="s">
        <v>489</v>
      </c>
      <c r="B265" s="22" t="s">
        <v>10</v>
      </c>
      <c r="C265" s="23" t="s">
        <v>490</v>
      </c>
      <c r="D265" s="24">
        <v>302000</v>
      </c>
      <c r="E265" s="24">
        <v>131467.31</v>
      </c>
      <c r="F265" s="83">
        <f t="shared" si="3"/>
        <v>0.43532221854304637</v>
      </c>
      <c r="G265" s="9"/>
    </row>
    <row r="266" spans="1:7" ht="24" thickBot="1" x14ac:dyDescent="0.3">
      <c r="A266" s="21" t="s">
        <v>491</v>
      </c>
      <c r="B266" s="22" t="s">
        <v>10</v>
      </c>
      <c r="C266" s="23" t="s">
        <v>492</v>
      </c>
      <c r="D266" s="24">
        <v>302000</v>
      </c>
      <c r="E266" s="24">
        <v>131467.31</v>
      </c>
      <c r="F266" s="83">
        <f t="shared" si="3"/>
        <v>0.43532221854304637</v>
      </c>
      <c r="G266" s="9"/>
    </row>
    <row r="267" spans="1:7" ht="57.75" thickBot="1" x14ac:dyDescent="0.3">
      <c r="A267" s="21" t="s">
        <v>493</v>
      </c>
      <c r="B267" s="22" t="s">
        <v>10</v>
      </c>
      <c r="C267" s="23" t="s">
        <v>494</v>
      </c>
      <c r="D267" s="24">
        <v>122000</v>
      </c>
      <c r="E267" s="24">
        <v>122000</v>
      </c>
      <c r="F267" s="83">
        <f t="shared" si="3"/>
        <v>1</v>
      </c>
      <c r="G267" s="9"/>
    </row>
    <row r="268" spans="1:7" ht="46.5" thickBot="1" x14ac:dyDescent="0.3">
      <c r="A268" s="21" t="s">
        <v>495</v>
      </c>
      <c r="B268" s="22" t="s">
        <v>10</v>
      </c>
      <c r="C268" s="23" t="s">
        <v>496</v>
      </c>
      <c r="D268" s="24">
        <v>10000</v>
      </c>
      <c r="E268" s="24" t="s">
        <v>25</v>
      </c>
      <c r="F268" s="83">
        <v>0</v>
      </c>
      <c r="G268" s="9"/>
    </row>
    <row r="269" spans="1:7" ht="46.5" thickBot="1" x14ac:dyDescent="0.3">
      <c r="A269" s="21" t="s">
        <v>497</v>
      </c>
      <c r="B269" s="22" t="s">
        <v>10</v>
      </c>
      <c r="C269" s="23" t="s">
        <v>498</v>
      </c>
      <c r="D269" s="24">
        <v>10000</v>
      </c>
      <c r="E269" s="24">
        <v>9467.31</v>
      </c>
      <c r="F269" s="83">
        <f t="shared" si="3"/>
        <v>0.94673099999999999</v>
      </c>
      <c r="G269" s="9"/>
    </row>
    <row r="270" spans="1:7" ht="57.75" thickBot="1" x14ac:dyDescent="0.3">
      <c r="A270" s="21" t="s">
        <v>499</v>
      </c>
      <c r="B270" s="22" t="s">
        <v>10</v>
      </c>
      <c r="C270" s="23" t="s">
        <v>500</v>
      </c>
      <c r="D270" s="24">
        <v>20000</v>
      </c>
      <c r="E270" s="24" t="s">
        <v>25</v>
      </c>
      <c r="F270" s="83">
        <v>0</v>
      </c>
      <c r="G270" s="9"/>
    </row>
    <row r="271" spans="1:7" ht="46.5" thickBot="1" x14ac:dyDescent="0.3">
      <c r="A271" s="21" t="s">
        <v>501</v>
      </c>
      <c r="B271" s="22" t="s">
        <v>10</v>
      </c>
      <c r="C271" s="23" t="s">
        <v>502</v>
      </c>
      <c r="D271" s="24">
        <v>10000</v>
      </c>
      <c r="E271" s="24" t="s">
        <v>25</v>
      </c>
      <c r="F271" s="83">
        <v>0</v>
      </c>
      <c r="G271" s="9"/>
    </row>
    <row r="272" spans="1:7" ht="46.5" thickBot="1" x14ac:dyDescent="0.3">
      <c r="A272" s="21" t="s">
        <v>503</v>
      </c>
      <c r="B272" s="22" t="s">
        <v>10</v>
      </c>
      <c r="C272" s="23" t="s">
        <v>504</v>
      </c>
      <c r="D272" s="24">
        <v>10000</v>
      </c>
      <c r="E272" s="24" t="s">
        <v>25</v>
      </c>
      <c r="F272" s="83">
        <v>0</v>
      </c>
      <c r="G272" s="9"/>
    </row>
    <row r="273" spans="1:7" ht="57.75" thickBot="1" x14ac:dyDescent="0.3">
      <c r="A273" s="21" t="s">
        <v>505</v>
      </c>
      <c r="B273" s="22" t="s">
        <v>10</v>
      </c>
      <c r="C273" s="23" t="s">
        <v>506</v>
      </c>
      <c r="D273" s="24">
        <v>20000</v>
      </c>
      <c r="E273" s="24" t="s">
        <v>25</v>
      </c>
      <c r="F273" s="83">
        <v>0</v>
      </c>
      <c r="G273" s="9"/>
    </row>
    <row r="274" spans="1:7" ht="46.5" thickBot="1" x14ac:dyDescent="0.3">
      <c r="A274" s="21" t="s">
        <v>507</v>
      </c>
      <c r="B274" s="22" t="s">
        <v>10</v>
      </c>
      <c r="C274" s="23" t="s">
        <v>508</v>
      </c>
      <c r="D274" s="24">
        <v>15000</v>
      </c>
      <c r="E274" s="24" t="s">
        <v>25</v>
      </c>
      <c r="F274" s="83">
        <v>0</v>
      </c>
      <c r="G274" s="9"/>
    </row>
    <row r="275" spans="1:7" ht="46.5" thickBot="1" x14ac:dyDescent="0.3">
      <c r="A275" s="21" t="s">
        <v>509</v>
      </c>
      <c r="B275" s="22" t="s">
        <v>10</v>
      </c>
      <c r="C275" s="23" t="s">
        <v>510</v>
      </c>
      <c r="D275" s="24">
        <v>15000</v>
      </c>
      <c r="E275" s="24" t="s">
        <v>25</v>
      </c>
      <c r="F275" s="83">
        <v>0</v>
      </c>
      <c r="G275" s="9"/>
    </row>
    <row r="276" spans="1:7" ht="57.75" thickBot="1" x14ac:dyDescent="0.3">
      <c r="A276" s="21" t="s">
        <v>511</v>
      </c>
      <c r="B276" s="22" t="s">
        <v>10</v>
      </c>
      <c r="C276" s="23" t="s">
        <v>512</v>
      </c>
      <c r="D276" s="24">
        <v>25000</v>
      </c>
      <c r="E276" s="24" t="s">
        <v>25</v>
      </c>
      <c r="F276" s="83">
        <v>0</v>
      </c>
      <c r="G276" s="9"/>
    </row>
    <row r="277" spans="1:7" ht="57.75" thickBot="1" x14ac:dyDescent="0.3">
      <c r="A277" s="21" t="s">
        <v>513</v>
      </c>
      <c r="B277" s="22" t="s">
        <v>10</v>
      </c>
      <c r="C277" s="23" t="s">
        <v>514</v>
      </c>
      <c r="D277" s="24">
        <v>25000</v>
      </c>
      <c r="E277" s="24" t="s">
        <v>25</v>
      </c>
      <c r="F277" s="83">
        <v>0</v>
      </c>
      <c r="G277" s="9"/>
    </row>
    <row r="278" spans="1:7" ht="57.75" thickBot="1" x14ac:dyDescent="0.3">
      <c r="A278" s="21" t="s">
        <v>515</v>
      </c>
      <c r="B278" s="22" t="s">
        <v>10</v>
      </c>
      <c r="C278" s="23" t="s">
        <v>516</v>
      </c>
      <c r="D278" s="24">
        <v>20000</v>
      </c>
      <c r="E278" s="24" t="s">
        <v>25</v>
      </c>
      <c r="F278" s="83">
        <v>0</v>
      </c>
      <c r="G278" s="9"/>
    </row>
    <row r="279" spans="1:7" ht="35.25" thickBot="1" x14ac:dyDescent="0.3">
      <c r="A279" s="21" t="s">
        <v>517</v>
      </c>
      <c r="B279" s="22" t="s">
        <v>10</v>
      </c>
      <c r="C279" s="23" t="s">
        <v>518</v>
      </c>
      <c r="D279" s="24" t="s">
        <v>25</v>
      </c>
      <c r="E279" s="24">
        <v>-1081009.1299999999</v>
      </c>
      <c r="F279" s="83">
        <v>0</v>
      </c>
      <c r="G279" s="9"/>
    </row>
    <row r="280" spans="1:7" ht="35.25" thickBot="1" x14ac:dyDescent="0.3">
      <c r="A280" s="21" t="s">
        <v>519</v>
      </c>
      <c r="B280" s="22" t="s">
        <v>10</v>
      </c>
      <c r="C280" s="23" t="s">
        <v>520</v>
      </c>
      <c r="D280" s="24" t="s">
        <v>25</v>
      </c>
      <c r="E280" s="24">
        <v>-1081009.1299999999</v>
      </c>
      <c r="F280" s="83">
        <v>0</v>
      </c>
      <c r="G280" s="9"/>
    </row>
    <row r="281" spans="1:7" ht="34.5" x14ac:dyDescent="0.25">
      <c r="A281" s="21" t="s">
        <v>521</v>
      </c>
      <c r="B281" s="22" t="s">
        <v>10</v>
      </c>
      <c r="C281" s="23" t="s">
        <v>522</v>
      </c>
      <c r="D281" s="24" t="s">
        <v>25</v>
      </c>
      <c r="E281" s="24">
        <v>-1081009.1299999999</v>
      </c>
      <c r="F281" s="83">
        <v>0</v>
      </c>
      <c r="G281" s="9"/>
    </row>
    <row r="282" spans="1:7" ht="15" customHeight="1" x14ac:dyDescent="0.25">
      <c r="A282" s="5"/>
      <c r="B282" s="5"/>
      <c r="C282" s="5"/>
      <c r="D282" s="5"/>
      <c r="E282" s="5"/>
      <c r="F282" s="5"/>
      <c r="G282" s="5"/>
    </row>
  </sheetData>
  <mergeCells count="10">
    <mergeCell ref="A2:E2"/>
    <mergeCell ref="A11:F11"/>
    <mergeCell ref="A12:A14"/>
    <mergeCell ref="B12:B14"/>
    <mergeCell ref="C12:C14"/>
    <mergeCell ref="D12:D14"/>
    <mergeCell ref="E12:E14"/>
    <mergeCell ref="F12:F14"/>
    <mergeCell ref="A6:F8"/>
    <mergeCell ref="A10:F10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showGridLines="0" zoomScaleNormal="100" zoomScaleSheetLayoutView="100" workbookViewId="0">
      <pane ySplit="7" topLeftCell="A8" activePane="bottomLeft" state="frozen"/>
      <selection pane="bottomLeft" activeCell="AN9" sqref="AN9"/>
    </sheetView>
  </sheetViews>
  <sheetFormatPr defaultRowHeight="15" outlineLevelRow="1" x14ac:dyDescent="0.25"/>
  <cols>
    <col min="1" max="1" width="52.140625" style="96" customWidth="1"/>
    <col min="2" max="2" width="9" style="96" hidden="1" customWidth="1"/>
    <col min="3" max="3" width="14.140625" style="96" customWidth="1"/>
    <col min="4" max="4" width="10.7109375" style="96" hidden="1" customWidth="1"/>
    <col min="5" max="5" width="7.7109375" style="96" hidden="1" customWidth="1"/>
    <col min="6" max="6" width="9.5703125" style="96" hidden="1" customWidth="1"/>
    <col min="7" max="7" width="21.7109375" style="96" hidden="1" customWidth="1"/>
    <col min="8" max="13" width="0" style="96" hidden="1" customWidth="1"/>
    <col min="14" max="14" width="27.5703125" style="96" customWidth="1"/>
    <col min="15" max="22" width="0" style="96" hidden="1" customWidth="1"/>
    <col min="23" max="23" width="11.7109375" style="96" hidden="1" customWidth="1"/>
    <col min="24" max="29" width="9.140625" style="96" hidden="1" customWidth="1"/>
    <col min="30" max="30" width="11.7109375" style="96" hidden="1" customWidth="1"/>
    <col min="31" max="31" width="4.85546875" style="96" hidden="1" customWidth="1"/>
    <col min="32" max="32" width="22.42578125" style="96" customWidth="1"/>
    <col min="33" max="34" width="0" style="96" hidden="1" customWidth="1"/>
    <col min="35" max="35" width="3.28515625" style="96" hidden="1" customWidth="1"/>
    <col min="36" max="36" width="11.7109375" style="96" hidden="1" customWidth="1"/>
    <col min="37" max="38" width="14.7109375" style="96" hidden="1" customWidth="1"/>
    <col min="39" max="39" width="11.7109375" style="96" hidden="1" customWidth="1"/>
    <col min="40" max="40" width="18.140625" style="96" customWidth="1"/>
    <col min="41" max="41" width="6.28515625" style="96" hidden="1" customWidth="1"/>
    <col min="42" max="42" width="9.140625" style="96" customWidth="1"/>
    <col min="43" max="16384" width="9.140625" style="96"/>
  </cols>
  <sheetData>
    <row r="1" spans="1:42" x14ac:dyDescent="0.2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94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</row>
    <row r="2" spans="1:42" ht="15.2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94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 ht="15.95" customHeight="1" x14ac:dyDescent="0.25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97"/>
      <c r="AO3" s="98"/>
      <c r="AP3" s="95"/>
    </row>
    <row r="4" spans="1:42" ht="15.75" customHeight="1" x14ac:dyDescent="0.25">
      <c r="A4" s="147" t="s">
        <v>558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98"/>
      <c r="AP4" s="95"/>
    </row>
    <row r="5" spans="1:42" ht="12.75" customHeight="1" x14ac:dyDescent="0.2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95"/>
    </row>
    <row r="6" spans="1:42" ht="38.25" customHeight="1" x14ac:dyDescent="0.25">
      <c r="A6" s="137" t="s">
        <v>559</v>
      </c>
      <c r="B6" s="137" t="s">
        <v>560</v>
      </c>
      <c r="C6" s="137" t="s">
        <v>561</v>
      </c>
      <c r="D6" s="137" t="s">
        <v>562</v>
      </c>
      <c r="E6" s="137" t="s">
        <v>563</v>
      </c>
      <c r="F6" s="137" t="s">
        <v>564</v>
      </c>
      <c r="G6" s="137" t="s">
        <v>565</v>
      </c>
      <c r="H6" s="137" t="s">
        <v>553</v>
      </c>
      <c r="I6" s="137" t="s">
        <v>553</v>
      </c>
      <c r="J6" s="137" t="s">
        <v>553</v>
      </c>
      <c r="K6" s="137" t="s">
        <v>553</v>
      </c>
      <c r="L6" s="137" t="s">
        <v>553</v>
      </c>
      <c r="M6" s="137" t="s">
        <v>553</v>
      </c>
      <c r="N6" s="137" t="s">
        <v>566</v>
      </c>
      <c r="O6" s="137" t="s">
        <v>553</v>
      </c>
      <c r="P6" s="137" t="s">
        <v>553</v>
      </c>
      <c r="Q6" s="137" t="s">
        <v>553</v>
      </c>
      <c r="R6" s="137" t="s">
        <v>553</v>
      </c>
      <c r="S6" s="137" t="s">
        <v>553</v>
      </c>
      <c r="T6" s="137" t="s">
        <v>553</v>
      </c>
      <c r="U6" s="137" t="s">
        <v>553</v>
      </c>
      <c r="V6" s="137" t="s">
        <v>553</v>
      </c>
      <c r="W6" s="137" t="s">
        <v>567</v>
      </c>
      <c r="X6" s="137" t="s">
        <v>553</v>
      </c>
      <c r="Y6" s="99" t="s">
        <v>553</v>
      </c>
      <c r="Z6" s="137" t="s">
        <v>553</v>
      </c>
      <c r="AA6" s="137" t="s">
        <v>553</v>
      </c>
      <c r="AB6" s="137" t="s">
        <v>553</v>
      </c>
      <c r="AC6" s="137" t="s">
        <v>553</v>
      </c>
      <c r="AD6" s="137" t="s">
        <v>568</v>
      </c>
      <c r="AE6" s="99" t="s">
        <v>553</v>
      </c>
      <c r="AF6" s="137" t="s">
        <v>569</v>
      </c>
      <c r="AG6" s="137" t="s">
        <v>553</v>
      </c>
      <c r="AH6" s="137" t="s">
        <v>553</v>
      </c>
      <c r="AI6" s="99" t="s">
        <v>553</v>
      </c>
      <c r="AJ6" s="137" t="s">
        <v>570</v>
      </c>
      <c r="AK6" s="137" t="s">
        <v>571</v>
      </c>
      <c r="AL6" s="137" t="s">
        <v>572</v>
      </c>
      <c r="AM6" s="137" t="s">
        <v>573</v>
      </c>
      <c r="AN6" s="137" t="s">
        <v>574</v>
      </c>
      <c r="AO6" s="137" t="s">
        <v>553</v>
      </c>
      <c r="AP6" s="95"/>
    </row>
    <row r="7" spans="1:42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99"/>
      <c r="Z7" s="138"/>
      <c r="AA7" s="138"/>
      <c r="AB7" s="138"/>
      <c r="AC7" s="138"/>
      <c r="AD7" s="138"/>
      <c r="AE7" s="99"/>
      <c r="AF7" s="138"/>
      <c r="AG7" s="138"/>
      <c r="AH7" s="138"/>
      <c r="AI7" s="99"/>
      <c r="AJ7" s="138"/>
      <c r="AK7" s="138"/>
      <c r="AL7" s="138"/>
      <c r="AM7" s="138"/>
      <c r="AN7" s="138"/>
      <c r="AO7" s="138"/>
      <c r="AP7" s="95"/>
    </row>
    <row r="8" spans="1:42" x14ac:dyDescent="0.25">
      <c r="A8" s="109">
        <v>1</v>
      </c>
      <c r="B8" s="109"/>
      <c r="C8" s="109">
        <v>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>
        <v>3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99"/>
      <c r="Z8" s="109"/>
      <c r="AA8" s="109"/>
      <c r="AB8" s="109"/>
      <c r="AC8" s="109"/>
      <c r="AD8" s="109"/>
      <c r="AE8" s="99"/>
      <c r="AF8" s="109">
        <v>4</v>
      </c>
      <c r="AG8" s="109"/>
      <c r="AH8" s="109"/>
      <c r="AI8" s="99"/>
      <c r="AJ8" s="109"/>
      <c r="AK8" s="109"/>
      <c r="AL8" s="109"/>
      <c r="AM8" s="109"/>
      <c r="AN8" s="109">
        <v>5</v>
      </c>
      <c r="AO8" s="109"/>
      <c r="AP8" s="95"/>
    </row>
    <row r="9" spans="1:42" x14ac:dyDescent="0.25">
      <c r="A9" s="100" t="s">
        <v>575</v>
      </c>
      <c r="B9" s="101" t="s">
        <v>576</v>
      </c>
      <c r="C9" s="101" t="s">
        <v>577</v>
      </c>
      <c r="D9" s="101" t="s">
        <v>578</v>
      </c>
      <c r="E9" s="101" t="s">
        <v>576</v>
      </c>
      <c r="F9" s="101" t="s">
        <v>576</v>
      </c>
      <c r="G9" s="101"/>
      <c r="H9" s="101"/>
      <c r="I9" s="101"/>
      <c r="J9" s="101"/>
      <c r="K9" s="101"/>
      <c r="L9" s="101"/>
      <c r="M9" s="102">
        <v>0</v>
      </c>
      <c r="N9" s="103">
        <v>35844425.609999999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35844425.609999999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24159877.129999999</v>
      </c>
      <c r="AG9" s="103">
        <v>0</v>
      </c>
      <c r="AH9" s="103">
        <v>0</v>
      </c>
      <c r="AI9" s="103">
        <v>24159877.129999999</v>
      </c>
      <c r="AJ9" s="103">
        <v>-24159877.129999999</v>
      </c>
      <c r="AK9" s="103">
        <v>35844425.609999999</v>
      </c>
      <c r="AL9" s="104">
        <v>0</v>
      </c>
      <c r="AM9" s="103">
        <v>11684548.48</v>
      </c>
      <c r="AN9" s="104">
        <f>AF9/N9</f>
        <v>0.67402048488286548</v>
      </c>
      <c r="AO9" s="102">
        <v>0</v>
      </c>
      <c r="AP9" s="95"/>
    </row>
    <row r="10" spans="1:42" ht="38.25" outlineLevel="1" x14ac:dyDescent="0.25">
      <c r="A10" s="100" t="s">
        <v>579</v>
      </c>
      <c r="B10" s="101" t="s">
        <v>576</v>
      </c>
      <c r="C10" s="101" t="s">
        <v>580</v>
      </c>
      <c r="D10" s="101" t="s">
        <v>578</v>
      </c>
      <c r="E10" s="101" t="s">
        <v>576</v>
      </c>
      <c r="F10" s="101" t="s">
        <v>576</v>
      </c>
      <c r="G10" s="101"/>
      <c r="H10" s="101"/>
      <c r="I10" s="101"/>
      <c r="J10" s="101"/>
      <c r="K10" s="101"/>
      <c r="L10" s="101"/>
      <c r="M10" s="102">
        <v>0</v>
      </c>
      <c r="N10" s="103">
        <v>1420300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1420300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912552.03</v>
      </c>
      <c r="AG10" s="103">
        <v>0</v>
      </c>
      <c r="AH10" s="103">
        <v>0</v>
      </c>
      <c r="AI10" s="103">
        <v>912552.03</v>
      </c>
      <c r="AJ10" s="103">
        <v>-912552.03</v>
      </c>
      <c r="AK10" s="103">
        <v>1420300</v>
      </c>
      <c r="AL10" s="104">
        <v>0</v>
      </c>
      <c r="AM10" s="103">
        <v>507747.97</v>
      </c>
      <c r="AN10" s="104">
        <f t="shared" ref="AN10:AN51" si="0">AF10/N10</f>
        <v>0.64250653383088085</v>
      </c>
      <c r="AO10" s="102">
        <v>0</v>
      </c>
      <c r="AP10" s="95"/>
    </row>
    <row r="11" spans="1:42" ht="51" outlineLevel="1" x14ac:dyDescent="0.25">
      <c r="A11" s="100" t="s">
        <v>581</v>
      </c>
      <c r="B11" s="101" t="s">
        <v>576</v>
      </c>
      <c r="C11" s="101" t="s">
        <v>582</v>
      </c>
      <c r="D11" s="101" t="s">
        <v>578</v>
      </c>
      <c r="E11" s="101" t="s">
        <v>576</v>
      </c>
      <c r="F11" s="101" t="s">
        <v>576</v>
      </c>
      <c r="G11" s="101"/>
      <c r="H11" s="101"/>
      <c r="I11" s="101"/>
      <c r="J11" s="101"/>
      <c r="K11" s="101"/>
      <c r="L11" s="101"/>
      <c r="M11" s="102">
        <v>0</v>
      </c>
      <c r="N11" s="103">
        <v>1186200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1186200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727946.54</v>
      </c>
      <c r="AG11" s="103">
        <v>0</v>
      </c>
      <c r="AH11" s="103">
        <v>0</v>
      </c>
      <c r="AI11" s="103">
        <v>727946.54</v>
      </c>
      <c r="AJ11" s="103">
        <v>-727946.54</v>
      </c>
      <c r="AK11" s="103">
        <v>1186200</v>
      </c>
      <c r="AL11" s="104">
        <v>0</v>
      </c>
      <c r="AM11" s="103">
        <v>458253.46</v>
      </c>
      <c r="AN11" s="104">
        <f t="shared" si="0"/>
        <v>0.61367943011296577</v>
      </c>
      <c r="AO11" s="102">
        <v>0</v>
      </c>
      <c r="AP11" s="95"/>
    </row>
    <row r="12" spans="1:42" ht="51" outlineLevel="1" x14ac:dyDescent="0.25">
      <c r="A12" s="100" t="s">
        <v>583</v>
      </c>
      <c r="B12" s="101" t="s">
        <v>576</v>
      </c>
      <c r="C12" s="101" t="s">
        <v>584</v>
      </c>
      <c r="D12" s="101" t="s">
        <v>578</v>
      </c>
      <c r="E12" s="101" t="s">
        <v>576</v>
      </c>
      <c r="F12" s="101" t="s">
        <v>576</v>
      </c>
      <c r="G12" s="101"/>
      <c r="H12" s="101"/>
      <c r="I12" s="101"/>
      <c r="J12" s="101"/>
      <c r="K12" s="101"/>
      <c r="L12" s="101"/>
      <c r="M12" s="102">
        <v>0</v>
      </c>
      <c r="N12" s="103">
        <v>24707275.609999999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24707275.609999999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16535651.140000001</v>
      </c>
      <c r="AG12" s="103">
        <v>0</v>
      </c>
      <c r="AH12" s="103">
        <v>0</v>
      </c>
      <c r="AI12" s="103">
        <v>16535651.140000001</v>
      </c>
      <c r="AJ12" s="103">
        <v>-16535651.140000001</v>
      </c>
      <c r="AK12" s="103">
        <v>24707275.609999999</v>
      </c>
      <c r="AL12" s="104">
        <v>0</v>
      </c>
      <c r="AM12" s="103">
        <v>8171624.4699999997</v>
      </c>
      <c r="AN12" s="104">
        <f t="shared" si="0"/>
        <v>0.66926242298067773</v>
      </c>
      <c r="AO12" s="102">
        <v>0</v>
      </c>
      <c r="AP12" s="95"/>
    </row>
    <row r="13" spans="1:42" outlineLevel="1" x14ac:dyDescent="0.25">
      <c r="A13" s="100" t="s">
        <v>585</v>
      </c>
      <c r="B13" s="101" t="s">
        <v>576</v>
      </c>
      <c r="C13" s="101" t="s">
        <v>586</v>
      </c>
      <c r="D13" s="101" t="s">
        <v>578</v>
      </c>
      <c r="E13" s="101" t="s">
        <v>576</v>
      </c>
      <c r="F13" s="101" t="s">
        <v>576</v>
      </c>
      <c r="G13" s="101"/>
      <c r="H13" s="101"/>
      <c r="I13" s="101"/>
      <c r="J13" s="101"/>
      <c r="K13" s="101"/>
      <c r="L13" s="101"/>
      <c r="M13" s="102">
        <v>0</v>
      </c>
      <c r="N13" s="103">
        <v>9300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9300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3820</v>
      </c>
      <c r="AG13" s="103">
        <v>0</v>
      </c>
      <c r="AH13" s="103">
        <v>0</v>
      </c>
      <c r="AI13" s="103">
        <v>3820</v>
      </c>
      <c r="AJ13" s="103">
        <v>-3820</v>
      </c>
      <c r="AK13" s="103">
        <v>9300</v>
      </c>
      <c r="AL13" s="104">
        <v>0</v>
      </c>
      <c r="AM13" s="103">
        <v>5480</v>
      </c>
      <c r="AN13" s="104">
        <f t="shared" si="0"/>
        <v>0.41075268817204302</v>
      </c>
      <c r="AO13" s="102">
        <v>0</v>
      </c>
      <c r="AP13" s="95"/>
    </row>
    <row r="14" spans="1:42" ht="38.25" outlineLevel="1" x14ac:dyDescent="0.25">
      <c r="A14" s="100" t="s">
        <v>587</v>
      </c>
      <c r="B14" s="101" t="s">
        <v>576</v>
      </c>
      <c r="C14" s="101" t="s">
        <v>588</v>
      </c>
      <c r="D14" s="101" t="s">
        <v>578</v>
      </c>
      <c r="E14" s="101" t="s">
        <v>576</v>
      </c>
      <c r="F14" s="101" t="s">
        <v>576</v>
      </c>
      <c r="G14" s="101"/>
      <c r="H14" s="101"/>
      <c r="I14" s="101"/>
      <c r="J14" s="101"/>
      <c r="K14" s="101"/>
      <c r="L14" s="101"/>
      <c r="M14" s="102">
        <v>0</v>
      </c>
      <c r="N14" s="103">
        <v>4962100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4962100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3685787.65</v>
      </c>
      <c r="AG14" s="103">
        <v>0</v>
      </c>
      <c r="AH14" s="103">
        <v>0</v>
      </c>
      <c r="AI14" s="103">
        <v>3685787.65</v>
      </c>
      <c r="AJ14" s="103">
        <v>-3685787.65</v>
      </c>
      <c r="AK14" s="103">
        <v>4962100</v>
      </c>
      <c r="AL14" s="104">
        <v>0</v>
      </c>
      <c r="AM14" s="103">
        <v>1276312.3500000001</v>
      </c>
      <c r="AN14" s="104">
        <f t="shared" si="0"/>
        <v>0.74278786199391389</v>
      </c>
      <c r="AO14" s="102">
        <v>0</v>
      </c>
      <c r="AP14" s="95"/>
    </row>
    <row r="15" spans="1:42" outlineLevel="1" x14ac:dyDescent="0.25">
      <c r="A15" s="100" t="s">
        <v>589</v>
      </c>
      <c r="B15" s="101" t="s">
        <v>576</v>
      </c>
      <c r="C15" s="101" t="s">
        <v>590</v>
      </c>
      <c r="D15" s="101" t="s">
        <v>578</v>
      </c>
      <c r="E15" s="101" t="s">
        <v>576</v>
      </c>
      <c r="F15" s="101" t="s">
        <v>576</v>
      </c>
      <c r="G15" s="101"/>
      <c r="H15" s="101"/>
      <c r="I15" s="101"/>
      <c r="J15" s="101"/>
      <c r="K15" s="101"/>
      <c r="L15" s="101"/>
      <c r="M15" s="102">
        <v>0</v>
      </c>
      <c r="N15" s="103">
        <v>104000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104000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104000</v>
      </c>
      <c r="AL15" s="104">
        <v>0</v>
      </c>
      <c r="AM15" s="103">
        <v>104000</v>
      </c>
      <c r="AN15" s="104">
        <f t="shared" si="0"/>
        <v>0</v>
      </c>
      <c r="AO15" s="102">
        <v>0</v>
      </c>
      <c r="AP15" s="95"/>
    </row>
    <row r="16" spans="1:42" outlineLevel="1" x14ac:dyDescent="0.25">
      <c r="A16" s="100" t="s">
        <v>591</v>
      </c>
      <c r="B16" s="101" t="s">
        <v>576</v>
      </c>
      <c r="C16" s="101" t="s">
        <v>592</v>
      </c>
      <c r="D16" s="101" t="s">
        <v>578</v>
      </c>
      <c r="E16" s="101" t="s">
        <v>576</v>
      </c>
      <c r="F16" s="101" t="s">
        <v>576</v>
      </c>
      <c r="G16" s="101"/>
      <c r="H16" s="101"/>
      <c r="I16" s="101"/>
      <c r="J16" s="101"/>
      <c r="K16" s="101"/>
      <c r="L16" s="101"/>
      <c r="M16" s="102">
        <v>0</v>
      </c>
      <c r="N16" s="103">
        <v>3455250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3455250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2294119.77</v>
      </c>
      <c r="AG16" s="103">
        <v>0</v>
      </c>
      <c r="AH16" s="103">
        <v>0</v>
      </c>
      <c r="AI16" s="103">
        <v>2294119.77</v>
      </c>
      <c r="AJ16" s="103">
        <v>-2294119.77</v>
      </c>
      <c r="AK16" s="103">
        <v>3455250</v>
      </c>
      <c r="AL16" s="104">
        <v>0</v>
      </c>
      <c r="AM16" s="103">
        <v>1161130.23</v>
      </c>
      <c r="AN16" s="104">
        <f t="shared" si="0"/>
        <v>0.66395189060125892</v>
      </c>
      <c r="AO16" s="102">
        <v>0</v>
      </c>
      <c r="AP16" s="95"/>
    </row>
    <row r="17" spans="1:42" x14ac:dyDescent="0.25">
      <c r="A17" s="100" t="s">
        <v>593</v>
      </c>
      <c r="B17" s="101" t="s">
        <v>576</v>
      </c>
      <c r="C17" s="101" t="s">
        <v>594</v>
      </c>
      <c r="D17" s="101" t="s">
        <v>578</v>
      </c>
      <c r="E17" s="101" t="s">
        <v>576</v>
      </c>
      <c r="F17" s="101" t="s">
        <v>576</v>
      </c>
      <c r="G17" s="101"/>
      <c r="H17" s="101"/>
      <c r="I17" s="101"/>
      <c r="J17" s="101"/>
      <c r="K17" s="101"/>
      <c r="L17" s="101"/>
      <c r="M17" s="102">
        <v>0</v>
      </c>
      <c r="N17" s="103">
        <v>261600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261600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156295.21</v>
      </c>
      <c r="AG17" s="103">
        <v>0</v>
      </c>
      <c r="AH17" s="103">
        <v>0</v>
      </c>
      <c r="AI17" s="103">
        <v>156295.21</v>
      </c>
      <c r="AJ17" s="103">
        <v>-156295.21</v>
      </c>
      <c r="AK17" s="103">
        <v>261600</v>
      </c>
      <c r="AL17" s="104">
        <v>0</v>
      </c>
      <c r="AM17" s="103">
        <v>105304.79</v>
      </c>
      <c r="AN17" s="104">
        <f t="shared" si="0"/>
        <v>0.59745875382262992</v>
      </c>
      <c r="AO17" s="102">
        <v>0</v>
      </c>
      <c r="AP17" s="95"/>
    </row>
    <row r="18" spans="1:42" outlineLevel="1" x14ac:dyDescent="0.25">
      <c r="A18" s="100" t="s">
        <v>595</v>
      </c>
      <c r="B18" s="101" t="s">
        <v>576</v>
      </c>
      <c r="C18" s="101" t="s">
        <v>596</v>
      </c>
      <c r="D18" s="101" t="s">
        <v>578</v>
      </c>
      <c r="E18" s="101" t="s">
        <v>576</v>
      </c>
      <c r="F18" s="101" t="s">
        <v>576</v>
      </c>
      <c r="G18" s="101"/>
      <c r="H18" s="101"/>
      <c r="I18" s="101"/>
      <c r="J18" s="101"/>
      <c r="K18" s="101"/>
      <c r="L18" s="101"/>
      <c r="M18" s="102">
        <v>0</v>
      </c>
      <c r="N18" s="103">
        <v>261600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261600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156295.21</v>
      </c>
      <c r="AG18" s="103">
        <v>0</v>
      </c>
      <c r="AH18" s="103">
        <v>0</v>
      </c>
      <c r="AI18" s="103">
        <v>156295.21</v>
      </c>
      <c r="AJ18" s="103">
        <v>-156295.21</v>
      </c>
      <c r="AK18" s="103">
        <v>261600</v>
      </c>
      <c r="AL18" s="104">
        <v>0</v>
      </c>
      <c r="AM18" s="103">
        <v>105304.79</v>
      </c>
      <c r="AN18" s="104">
        <f t="shared" si="0"/>
        <v>0.59745875382262992</v>
      </c>
      <c r="AO18" s="102">
        <v>0</v>
      </c>
      <c r="AP18" s="95"/>
    </row>
    <row r="19" spans="1:42" ht="25.5" x14ac:dyDescent="0.25">
      <c r="A19" s="100" t="s">
        <v>597</v>
      </c>
      <c r="B19" s="101" t="s">
        <v>576</v>
      </c>
      <c r="C19" s="101" t="s">
        <v>598</v>
      </c>
      <c r="D19" s="101" t="s">
        <v>578</v>
      </c>
      <c r="E19" s="101" t="s">
        <v>576</v>
      </c>
      <c r="F19" s="101" t="s">
        <v>576</v>
      </c>
      <c r="G19" s="101"/>
      <c r="H19" s="101"/>
      <c r="I19" s="101"/>
      <c r="J19" s="101"/>
      <c r="K19" s="101"/>
      <c r="L19" s="101"/>
      <c r="M19" s="102">
        <v>0</v>
      </c>
      <c r="N19" s="103">
        <v>1810820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1810820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1397292.21</v>
      </c>
      <c r="AG19" s="103">
        <v>0</v>
      </c>
      <c r="AH19" s="103">
        <v>0</v>
      </c>
      <c r="AI19" s="103">
        <v>1397292.21</v>
      </c>
      <c r="AJ19" s="103">
        <v>-1397292.21</v>
      </c>
      <c r="AK19" s="103">
        <v>1810820</v>
      </c>
      <c r="AL19" s="104">
        <v>0</v>
      </c>
      <c r="AM19" s="103">
        <v>413527.79</v>
      </c>
      <c r="AN19" s="104">
        <f t="shared" si="0"/>
        <v>0.77163506588175523</v>
      </c>
      <c r="AO19" s="102">
        <v>0</v>
      </c>
      <c r="AP19" s="95"/>
    </row>
    <row r="20" spans="1:42" outlineLevel="1" x14ac:dyDescent="0.25">
      <c r="A20" s="100" t="s">
        <v>599</v>
      </c>
      <c r="B20" s="101" t="s">
        <v>576</v>
      </c>
      <c r="C20" s="101" t="s">
        <v>600</v>
      </c>
      <c r="D20" s="101" t="s">
        <v>578</v>
      </c>
      <c r="E20" s="101" t="s">
        <v>576</v>
      </c>
      <c r="F20" s="101" t="s">
        <v>576</v>
      </c>
      <c r="G20" s="101"/>
      <c r="H20" s="101"/>
      <c r="I20" s="101"/>
      <c r="J20" s="101"/>
      <c r="K20" s="101"/>
      <c r="L20" s="101"/>
      <c r="M20" s="102">
        <v>0</v>
      </c>
      <c r="N20" s="103">
        <v>196720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196720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159345.98000000001</v>
      </c>
      <c r="AG20" s="103">
        <v>0</v>
      </c>
      <c r="AH20" s="103">
        <v>0</v>
      </c>
      <c r="AI20" s="103">
        <v>159345.98000000001</v>
      </c>
      <c r="AJ20" s="103">
        <v>-159345.98000000001</v>
      </c>
      <c r="AK20" s="103">
        <v>196720</v>
      </c>
      <c r="AL20" s="104">
        <v>0</v>
      </c>
      <c r="AM20" s="103">
        <v>37374.019999999997</v>
      </c>
      <c r="AN20" s="104">
        <f t="shared" si="0"/>
        <v>0.81001413176087844</v>
      </c>
      <c r="AO20" s="102">
        <v>0</v>
      </c>
      <c r="AP20" s="95"/>
    </row>
    <row r="21" spans="1:42" ht="38.25" outlineLevel="1" x14ac:dyDescent="0.25">
      <c r="A21" s="100" t="s">
        <v>601</v>
      </c>
      <c r="B21" s="101" t="s">
        <v>576</v>
      </c>
      <c r="C21" s="101" t="s">
        <v>602</v>
      </c>
      <c r="D21" s="101" t="s">
        <v>578</v>
      </c>
      <c r="E21" s="101" t="s">
        <v>576</v>
      </c>
      <c r="F21" s="101" t="s">
        <v>576</v>
      </c>
      <c r="G21" s="101"/>
      <c r="H21" s="101"/>
      <c r="I21" s="101"/>
      <c r="J21" s="101"/>
      <c r="K21" s="101"/>
      <c r="L21" s="101"/>
      <c r="M21" s="102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4">
        <v>0</v>
      </c>
      <c r="AM21" s="103">
        <v>0</v>
      </c>
      <c r="AN21" s="104">
        <v>0</v>
      </c>
      <c r="AO21" s="102">
        <v>0</v>
      </c>
      <c r="AP21" s="95"/>
    </row>
    <row r="22" spans="1:42" ht="38.25" outlineLevel="1" x14ac:dyDescent="0.25">
      <c r="A22" s="100" t="s">
        <v>603</v>
      </c>
      <c r="B22" s="101" t="s">
        <v>576</v>
      </c>
      <c r="C22" s="101" t="s">
        <v>604</v>
      </c>
      <c r="D22" s="101" t="s">
        <v>578</v>
      </c>
      <c r="E22" s="101" t="s">
        <v>576</v>
      </c>
      <c r="F22" s="101" t="s">
        <v>576</v>
      </c>
      <c r="G22" s="101"/>
      <c r="H22" s="101"/>
      <c r="I22" s="101"/>
      <c r="J22" s="101"/>
      <c r="K22" s="101"/>
      <c r="L22" s="101"/>
      <c r="M22" s="102">
        <v>0</v>
      </c>
      <c r="N22" s="103">
        <v>1614100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1614100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1237946.23</v>
      </c>
      <c r="AG22" s="103">
        <v>0</v>
      </c>
      <c r="AH22" s="103">
        <v>0</v>
      </c>
      <c r="AI22" s="103">
        <v>1237946.23</v>
      </c>
      <c r="AJ22" s="103">
        <v>-1237946.23</v>
      </c>
      <c r="AK22" s="103">
        <v>1614100</v>
      </c>
      <c r="AL22" s="104">
        <v>0</v>
      </c>
      <c r="AM22" s="103">
        <v>376153.77</v>
      </c>
      <c r="AN22" s="104">
        <f t="shared" si="0"/>
        <v>0.7669575800755839</v>
      </c>
      <c r="AO22" s="102">
        <v>0</v>
      </c>
      <c r="AP22" s="95"/>
    </row>
    <row r="23" spans="1:42" x14ac:dyDescent="0.25">
      <c r="A23" s="100" t="s">
        <v>605</v>
      </c>
      <c r="B23" s="101" t="s">
        <v>576</v>
      </c>
      <c r="C23" s="101" t="s">
        <v>606</v>
      </c>
      <c r="D23" s="101" t="s">
        <v>578</v>
      </c>
      <c r="E23" s="101" t="s">
        <v>576</v>
      </c>
      <c r="F23" s="101" t="s">
        <v>576</v>
      </c>
      <c r="G23" s="101"/>
      <c r="H23" s="101"/>
      <c r="I23" s="101"/>
      <c r="J23" s="101"/>
      <c r="K23" s="101"/>
      <c r="L23" s="101"/>
      <c r="M23" s="102">
        <v>0</v>
      </c>
      <c r="N23" s="103">
        <v>51301328.850000001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51301328.850000001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14605813.18</v>
      </c>
      <c r="AG23" s="103">
        <v>0</v>
      </c>
      <c r="AH23" s="103">
        <v>0</v>
      </c>
      <c r="AI23" s="103">
        <v>14605813.18</v>
      </c>
      <c r="AJ23" s="103">
        <v>-14605813.18</v>
      </c>
      <c r="AK23" s="103">
        <v>51301328.850000001</v>
      </c>
      <c r="AL23" s="104">
        <v>0</v>
      </c>
      <c r="AM23" s="103">
        <v>36695515.670000002</v>
      </c>
      <c r="AN23" s="104">
        <f t="shared" si="0"/>
        <v>0.28470633231949893</v>
      </c>
      <c r="AO23" s="102">
        <v>0</v>
      </c>
      <c r="AP23" s="95"/>
    </row>
    <row r="24" spans="1:42" outlineLevel="1" x14ac:dyDescent="0.25">
      <c r="A24" s="100" t="s">
        <v>607</v>
      </c>
      <c r="B24" s="101" t="s">
        <v>576</v>
      </c>
      <c r="C24" s="101" t="s">
        <v>608</v>
      </c>
      <c r="D24" s="101" t="s">
        <v>578</v>
      </c>
      <c r="E24" s="101" t="s">
        <v>576</v>
      </c>
      <c r="F24" s="101" t="s">
        <v>576</v>
      </c>
      <c r="G24" s="101"/>
      <c r="H24" s="101"/>
      <c r="I24" s="101"/>
      <c r="J24" s="101"/>
      <c r="K24" s="101"/>
      <c r="L24" s="101"/>
      <c r="M24" s="102">
        <v>0</v>
      </c>
      <c r="N24" s="103">
        <v>159770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159770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159770</v>
      </c>
      <c r="AG24" s="103">
        <v>0</v>
      </c>
      <c r="AH24" s="103">
        <v>0</v>
      </c>
      <c r="AI24" s="103">
        <v>159770</v>
      </c>
      <c r="AJ24" s="103">
        <v>-159770</v>
      </c>
      <c r="AK24" s="103">
        <v>159770</v>
      </c>
      <c r="AL24" s="104">
        <v>0</v>
      </c>
      <c r="AM24" s="103">
        <v>0</v>
      </c>
      <c r="AN24" s="104">
        <f t="shared" si="0"/>
        <v>1</v>
      </c>
      <c r="AO24" s="102">
        <v>0</v>
      </c>
      <c r="AP24" s="95"/>
    </row>
    <row r="25" spans="1:42" outlineLevel="1" x14ac:dyDescent="0.25">
      <c r="A25" s="100" t="s">
        <v>609</v>
      </c>
      <c r="B25" s="101" t="s">
        <v>576</v>
      </c>
      <c r="C25" s="101" t="s">
        <v>610</v>
      </c>
      <c r="D25" s="101" t="s">
        <v>578</v>
      </c>
      <c r="E25" s="101" t="s">
        <v>576</v>
      </c>
      <c r="F25" s="101" t="s">
        <v>576</v>
      </c>
      <c r="G25" s="101"/>
      <c r="H25" s="101"/>
      <c r="I25" s="101"/>
      <c r="J25" s="101"/>
      <c r="K25" s="101"/>
      <c r="L25" s="101"/>
      <c r="M25" s="102">
        <v>0</v>
      </c>
      <c r="N25" s="103">
        <v>16000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16000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16000</v>
      </c>
      <c r="AL25" s="104">
        <v>0</v>
      </c>
      <c r="AM25" s="103">
        <v>16000</v>
      </c>
      <c r="AN25" s="104">
        <f t="shared" si="0"/>
        <v>0</v>
      </c>
      <c r="AO25" s="102">
        <v>0</v>
      </c>
      <c r="AP25" s="95"/>
    </row>
    <row r="26" spans="1:42" outlineLevel="1" x14ac:dyDescent="0.25">
      <c r="A26" s="100" t="s">
        <v>611</v>
      </c>
      <c r="B26" s="101" t="s">
        <v>576</v>
      </c>
      <c r="C26" s="101" t="s">
        <v>612</v>
      </c>
      <c r="D26" s="101" t="s">
        <v>578</v>
      </c>
      <c r="E26" s="101" t="s">
        <v>576</v>
      </c>
      <c r="F26" s="101" t="s">
        <v>576</v>
      </c>
      <c r="G26" s="101"/>
      <c r="H26" s="101"/>
      <c r="I26" s="101"/>
      <c r="J26" s="101"/>
      <c r="K26" s="101"/>
      <c r="L26" s="101"/>
      <c r="M26" s="102">
        <v>0</v>
      </c>
      <c r="N26" s="103">
        <v>4485400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4485400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3047655.43</v>
      </c>
      <c r="AG26" s="103">
        <v>0</v>
      </c>
      <c r="AH26" s="103">
        <v>0</v>
      </c>
      <c r="AI26" s="103">
        <v>3047655.43</v>
      </c>
      <c r="AJ26" s="103">
        <v>-3047655.43</v>
      </c>
      <c r="AK26" s="103">
        <v>4485400</v>
      </c>
      <c r="AL26" s="104">
        <v>0</v>
      </c>
      <c r="AM26" s="103">
        <v>1437744.57</v>
      </c>
      <c r="AN26" s="104">
        <f t="shared" si="0"/>
        <v>0.67946123645605749</v>
      </c>
      <c r="AO26" s="102">
        <v>0</v>
      </c>
      <c r="AP26" s="95"/>
    </row>
    <row r="27" spans="1:42" outlineLevel="1" x14ac:dyDescent="0.25">
      <c r="A27" s="100" t="s">
        <v>613</v>
      </c>
      <c r="B27" s="101" t="s">
        <v>576</v>
      </c>
      <c r="C27" s="101" t="s">
        <v>614</v>
      </c>
      <c r="D27" s="101" t="s">
        <v>578</v>
      </c>
      <c r="E27" s="101" t="s">
        <v>576</v>
      </c>
      <c r="F27" s="101" t="s">
        <v>576</v>
      </c>
      <c r="G27" s="101"/>
      <c r="H27" s="101"/>
      <c r="I27" s="101"/>
      <c r="J27" s="101"/>
      <c r="K27" s="101"/>
      <c r="L27" s="101"/>
      <c r="M27" s="102">
        <v>0</v>
      </c>
      <c r="N27" s="103">
        <v>46372158.850000001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46372158.850000001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11235888.75</v>
      </c>
      <c r="AG27" s="103">
        <v>0</v>
      </c>
      <c r="AH27" s="103">
        <v>0</v>
      </c>
      <c r="AI27" s="103">
        <v>11235888.75</v>
      </c>
      <c r="AJ27" s="103">
        <v>-11235888.75</v>
      </c>
      <c r="AK27" s="103">
        <v>46372158.850000001</v>
      </c>
      <c r="AL27" s="104">
        <v>0</v>
      </c>
      <c r="AM27" s="103">
        <v>35136270.100000001</v>
      </c>
      <c r="AN27" s="104">
        <f t="shared" si="0"/>
        <v>0.24229815968552862</v>
      </c>
      <c r="AO27" s="102">
        <v>0</v>
      </c>
      <c r="AP27" s="95"/>
    </row>
    <row r="28" spans="1:42" ht="25.5" outlineLevel="1" x14ac:dyDescent="0.25">
      <c r="A28" s="100" t="s">
        <v>615</v>
      </c>
      <c r="B28" s="101" t="s">
        <v>576</v>
      </c>
      <c r="C28" s="101" t="s">
        <v>616</v>
      </c>
      <c r="D28" s="101" t="s">
        <v>578</v>
      </c>
      <c r="E28" s="101" t="s">
        <v>576</v>
      </c>
      <c r="F28" s="101" t="s">
        <v>576</v>
      </c>
      <c r="G28" s="101"/>
      <c r="H28" s="101"/>
      <c r="I28" s="101"/>
      <c r="J28" s="101"/>
      <c r="K28" s="101"/>
      <c r="L28" s="101"/>
      <c r="M28" s="102">
        <v>0</v>
      </c>
      <c r="N28" s="103">
        <v>268000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268000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162499</v>
      </c>
      <c r="AG28" s="103">
        <v>0</v>
      </c>
      <c r="AH28" s="103">
        <v>0</v>
      </c>
      <c r="AI28" s="103">
        <v>162499</v>
      </c>
      <c r="AJ28" s="103">
        <v>-162499</v>
      </c>
      <c r="AK28" s="103">
        <v>268000</v>
      </c>
      <c r="AL28" s="104">
        <v>0</v>
      </c>
      <c r="AM28" s="103">
        <v>105501</v>
      </c>
      <c r="AN28" s="104">
        <f t="shared" si="0"/>
        <v>0.60633955223880598</v>
      </c>
      <c r="AO28" s="102">
        <v>0</v>
      </c>
      <c r="AP28" s="95"/>
    </row>
    <row r="29" spans="1:42" x14ac:dyDescent="0.25">
      <c r="A29" s="100" t="s">
        <v>617</v>
      </c>
      <c r="B29" s="101" t="s">
        <v>576</v>
      </c>
      <c r="C29" s="101" t="s">
        <v>618</v>
      </c>
      <c r="D29" s="101" t="s">
        <v>578</v>
      </c>
      <c r="E29" s="101" t="s">
        <v>576</v>
      </c>
      <c r="F29" s="101" t="s">
        <v>576</v>
      </c>
      <c r="G29" s="101"/>
      <c r="H29" s="101"/>
      <c r="I29" s="101"/>
      <c r="J29" s="101"/>
      <c r="K29" s="101"/>
      <c r="L29" s="101"/>
      <c r="M29" s="102">
        <v>0</v>
      </c>
      <c r="N29" s="103">
        <v>21666661.789999999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21666661.789999999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10706782.619999999</v>
      </c>
      <c r="AG29" s="103">
        <v>0</v>
      </c>
      <c r="AH29" s="103">
        <v>0</v>
      </c>
      <c r="AI29" s="103">
        <v>10706782.619999999</v>
      </c>
      <c r="AJ29" s="103">
        <v>-10706782.619999999</v>
      </c>
      <c r="AK29" s="103">
        <v>21666661.789999999</v>
      </c>
      <c r="AL29" s="104">
        <v>0</v>
      </c>
      <c r="AM29" s="103">
        <v>10959879.17</v>
      </c>
      <c r="AN29" s="104">
        <f t="shared" si="0"/>
        <v>0.4941593090700106</v>
      </c>
      <c r="AO29" s="102">
        <v>0</v>
      </c>
      <c r="AP29" s="95"/>
    </row>
    <row r="30" spans="1:42" outlineLevel="1" x14ac:dyDescent="0.25">
      <c r="A30" s="100" t="s">
        <v>619</v>
      </c>
      <c r="B30" s="101" t="s">
        <v>576</v>
      </c>
      <c r="C30" s="101" t="s">
        <v>620</v>
      </c>
      <c r="D30" s="101" t="s">
        <v>578</v>
      </c>
      <c r="E30" s="101" t="s">
        <v>576</v>
      </c>
      <c r="F30" s="101" t="s">
        <v>576</v>
      </c>
      <c r="G30" s="101"/>
      <c r="H30" s="101"/>
      <c r="I30" s="101"/>
      <c r="J30" s="101"/>
      <c r="K30" s="101"/>
      <c r="L30" s="101"/>
      <c r="M30" s="102">
        <v>0</v>
      </c>
      <c r="N30" s="103">
        <v>247483.03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247483.03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119327.21</v>
      </c>
      <c r="AG30" s="103">
        <v>0</v>
      </c>
      <c r="AH30" s="103">
        <v>0</v>
      </c>
      <c r="AI30" s="103">
        <v>119327.21</v>
      </c>
      <c r="AJ30" s="103">
        <v>-119327.21</v>
      </c>
      <c r="AK30" s="103">
        <v>247483.03</v>
      </c>
      <c r="AL30" s="104">
        <v>0</v>
      </c>
      <c r="AM30" s="103">
        <v>128155.82</v>
      </c>
      <c r="AN30" s="104">
        <f t="shared" si="0"/>
        <v>0.48216320125060697</v>
      </c>
      <c r="AO30" s="102">
        <v>0</v>
      </c>
      <c r="AP30" s="95"/>
    </row>
    <row r="31" spans="1:42" outlineLevel="1" x14ac:dyDescent="0.25">
      <c r="A31" s="100" t="s">
        <v>621</v>
      </c>
      <c r="B31" s="101" t="s">
        <v>576</v>
      </c>
      <c r="C31" s="101" t="s">
        <v>622</v>
      </c>
      <c r="D31" s="101" t="s">
        <v>578</v>
      </c>
      <c r="E31" s="101" t="s">
        <v>576</v>
      </c>
      <c r="F31" s="101" t="s">
        <v>576</v>
      </c>
      <c r="G31" s="101"/>
      <c r="H31" s="101"/>
      <c r="I31" s="101"/>
      <c r="J31" s="101"/>
      <c r="K31" s="101"/>
      <c r="L31" s="101"/>
      <c r="M31" s="102">
        <v>0</v>
      </c>
      <c r="N31" s="103">
        <v>3312051.09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3312051.09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2606122.31</v>
      </c>
      <c r="AG31" s="103">
        <v>0</v>
      </c>
      <c r="AH31" s="103">
        <v>0</v>
      </c>
      <c r="AI31" s="103">
        <v>2606122.31</v>
      </c>
      <c r="AJ31" s="103">
        <v>-2606122.31</v>
      </c>
      <c r="AK31" s="103">
        <v>3312051.09</v>
      </c>
      <c r="AL31" s="104">
        <v>0</v>
      </c>
      <c r="AM31" s="103">
        <v>705928.78</v>
      </c>
      <c r="AN31" s="104">
        <f t="shared" si="0"/>
        <v>0.78686054024607455</v>
      </c>
      <c r="AO31" s="102">
        <v>0</v>
      </c>
      <c r="AP31" s="95"/>
    </row>
    <row r="32" spans="1:42" outlineLevel="1" x14ac:dyDescent="0.25">
      <c r="A32" s="100" t="s">
        <v>623</v>
      </c>
      <c r="B32" s="101" t="s">
        <v>576</v>
      </c>
      <c r="C32" s="101" t="s">
        <v>624</v>
      </c>
      <c r="D32" s="101" t="s">
        <v>578</v>
      </c>
      <c r="E32" s="101" t="s">
        <v>576</v>
      </c>
      <c r="F32" s="101" t="s">
        <v>576</v>
      </c>
      <c r="G32" s="101"/>
      <c r="H32" s="101"/>
      <c r="I32" s="101"/>
      <c r="J32" s="101"/>
      <c r="K32" s="101"/>
      <c r="L32" s="101"/>
      <c r="M32" s="102">
        <v>0</v>
      </c>
      <c r="N32" s="103">
        <v>18107127.670000002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18107127.670000002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7981333.0999999996</v>
      </c>
      <c r="AG32" s="103">
        <v>0</v>
      </c>
      <c r="AH32" s="103">
        <v>0</v>
      </c>
      <c r="AI32" s="103">
        <v>7981333.0999999996</v>
      </c>
      <c r="AJ32" s="103">
        <v>-7981333.0999999996</v>
      </c>
      <c r="AK32" s="103">
        <v>18107127.670000002</v>
      </c>
      <c r="AL32" s="104">
        <v>0</v>
      </c>
      <c r="AM32" s="103">
        <v>10125794.57</v>
      </c>
      <c r="AN32" s="104">
        <f t="shared" si="0"/>
        <v>0.44078405175347168</v>
      </c>
      <c r="AO32" s="102">
        <v>0</v>
      </c>
      <c r="AP32" s="95"/>
    </row>
    <row r="33" spans="1:42" x14ac:dyDescent="0.25">
      <c r="A33" s="100" t="s">
        <v>625</v>
      </c>
      <c r="B33" s="101" t="s">
        <v>576</v>
      </c>
      <c r="C33" s="101" t="s">
        <v>626</v>
      </c>
      <c r="D33" s="101" t="s">
        <v>578</v>
      </c>
      <c r="E33" s="101" t="s">
        <v>576</v>
      </c>
      <c r="F33" s="101" t="s">
        <v>576</v>
      </c>
      <c r="G33" s="101"/>
      <c r="H33" s="101"/>
      <c r="I33" s="101"/>
      <c r="J33" s="101"/>
      <c r="K33" s="101"/>
      <c r="L33" s="101"/>
      <c r="M33" s="102">
        <v>0</v>
      </c>
      <c r="N33" s="103">
        <v>123565350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123565350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91699183.310000002</v>
      </c>
      <c r="AG33" s="103">
        <v>0</v>
      </c>
      <c r="AH33" s="103">
        <v>0</v>
      </c>
      <c r="AI33" s="103">
        <v>91699183.310000002</v>
      </c>
      <c r="AJ33" s="103">
        <v>-91699183.310000002</v>
      </c>
      <c r="AK33" s="103">
        <v>123565350</v>
      </c>
      <c r="AL33" s="104">
        <v>0</v>
      </c>
      <c r="AM33" s="103">
        <v>31866166.690000001</v>
      </c>
      <c r="AN33" s="104">
        <f t="shared" si="0"/>
        <v>0.74211082079239854</v>
      </c>
      <c r="AO33" s="102">
        <v>0</v>
      </c>
      <c r="AP33" s="95"/>
    </row>
    <row r="34" spans="1:42" outlineLevel="1" x14ac:dyDescent="0.25">
      <c r="A34" s="100" t="s">
        <v>627</v>
      </c>
      <c r="B34" s="101" t="s">
        <v>576</v>
      </c>
      <c r="C34" s="101" t="s">
        <v>628</v>
      </c>
      <c r="D34" s="101" t="s">
        <v>578</v>
      </c>
      <c r="E34" s="101" t="s">
        <v>576</v>
      </c>
      <c r="F34" s="101" t="s">
        <v>576</v>
      </c>
      <c r="G34" s="101"/>
      <c r="H34" s="101"/>
      <c r="I34" s="101"/>
      <c r="J34" s="101"/>
      <c r="K34" s="101"/>
      <c r="L34" s="101"/>
      <c r="M34" s="102">
        <v>0</v>
      </c>
      <c r="N34" s="103">
        <v>24428460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24428460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19377385.780000001</v>
      </c>
      <c r="AG34" s="103">
        <v>0</v>
      </c>
      <c r="AH34" s="103">
        <v>0</v>
      </c>
      <c r="AI34" s="103">
        <v>19377385.780000001</v>
      </c>
      <c r="AJ34" s="103">
        <v>-19377385.780000001</v>
      </c>
      <c r="AK34" s="103">
        <v>24428460</v>
      </c>
      <c r="AL34" s="104">
        <v>0</v>
      </c>
      <c r="AM34" s="103">
        <v>5051074.22</v>
      </c>
      <c r="AN34" s="104">
        <f t="shared" si="0"/>
        <v>0.79322993672134878</v>
      </c>
      <c r="AO34" s="102">
        <v>0</v>
      </c>
      <c r="AP34" s="95"/>
    </row>
    <row r="35" spans="1:42" outlineLevel="1" x14ac:dyDescent="0.25">
      <c r="A35" s="100" t="s">
        <v>629</v>
      </c>
      <c r="B35" s="101" t="s">
        <v>576</v>
      </c>
      <c r="C35" s="101" t="s">
        <v>630</v>
      </c>
      <c r="D35" s="101" t="s">
        <v>578</v>
      </c>
      <c r="E35" s="101" t="s">
        <v>576</v>
      </c>
      <c r="F35" s="101" t="s">
        <v>576</v>
      </c>
      <c r="G35" s="101"/>
      <c r="H35" s="101"/>
      <c r="I35" s="101"/>
      <c r="J35" s="101"/>
      <c r="K35" s="101"/>
      <c r="L35" s="101"/>
      <c r="M35" s="102">
        <v>0</v>
      </c>
      <c r="N35" s="103">
        <v>83540130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83540130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62956798.210000001</v>
      </c>
      <c r="AG35" s="103">
        <v>0</v>
      </c>
      <c r="AH35" s="103">
        <v>0</v>
      </c>
      <c r="AI35" s="103">
        <v>62956798.210000001</v>
      </c>
      <c r="AJ35" s="103">
        <v>-62956798.210000001</v>
      </c>
      <c r="AK35" s="103">
        <v>83540130</v>
      </c>
      <c r="AL35" s="104">
        <v>0</v>
      </c>
      <c r="AM35" s="103">
        <v>20583331.789999999</v>
      </c>
      <c r="AN35" s="104">
        <f t="shared" si="0"/>
        <v>0.75361144649882639</v>
      </c>
      <c r="AO35" s="102">
        <v>0</v>
      </c>
      <c r="AP35" s="95"/>
    </row>
    <row r="36" spans="1:42" outlineLevel="1" x14ac:dyDescent="0.25">
      <c r="A36" s="100" t="s">
        <v>631</v>
      </c>
      <c r="B36" s="101" t="s">
        <v>576</v>
      </c>
      <c r="C36" s="101" t="s">
        <v>632</v>
      </c>
      <c r="D36" s="101" t="s">
        <v>578</v>
      </c>
      <c r="E36" s="101" t="s">
        <v>576</v>
      </c>
      <c r="F36" s="101" t="s">
        <v>576</v>
      </c>
      <c r="G36" s="101"/>
      <c r="H36" s="101"/>
      <c r="I36" s="101"/>
      <c r="J36" s="101"/>
      <c r="K36" s="101"/>
      <c r="L36" s="101"/>
      <c r="M36" s="102">
        <v>0</v>
      </c>
      <c r="N36" s="103">
        <v>3697160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3697160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1975374.15</v>
      </c>
      <c r="AG36" s="103">
        <v>0</v>
      </c>
      <c r="AH36" s="103">
        <v>0</v>
      </c>
      <c r="AI36" s="103">
        <v>1975374.15</v>
      </c>
      <c r="AJ36" s="103">
        <v>-1975374.15</v>
      </c>
      <c r="AK36" s="103">
        <v>3697160</v>
      </c>
      <c r="AL36" s="104">
        <v>0</v>
      </c>
      <c r="AM36" s="103">
        <v>1721785.85</v>
      </c>
      <c r="AN36" s="104">
        <f t="shared" si="0"/>
        <v>0.53429501292884263</v>
      </c>
      <c r="AO36" s="102">
        <v>0</v>
      </c>
      <c r="AP36" s="95"/>
    </row>
    <row r="37" spans="1:42" outlineLevel="1" x14ac:dyDescent="0.25">
      <c r="A37" s="100" t="s">
        <v>633</v>
      </c>
      <c r="B37" s="101" t="s">
        <v>576</v>
      </c>
      <c r="C37" s="101" t="s">
        <v>634</v>
      </c>
      <c r="D37" s="101" t="s">
        <v>578</v>
      </c>
      <c r="E37" s="101" t="s">
        <v>576</v>
      </c>
      <c r="F37" s="101" t="s">
        <v>576</v>
      </c>
      <c r="G37" s="101"/>
      <c r="H37" s="101"/>
      <c r="I37" s="101"/>
      <c r="J37" s="101"/>
      <c r="K37" s="101"/>
      <c r="L37" s="101"/>
      <c r="M37" s="102">
        <v>0</v>
      </c>
      <c r="N37" s="103">
        <v>620800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620800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439854.51</v>
      </c>
      <c r="AG37" s="103">
        <v>0</v>
      </c>
      <c r="AH37" s="103">
        <v>0</v>
      </c>
      <c r="AI37" s="103">
        <v>439854.51</v>
      </c>
      <c r="AJ37" s="103">
        <v>-439854.51</v>
      </c>
      <c r="AK37" s="103">
        <v>620800</v>
      </c>
      <c r="AL37" s="104">
        <v>0</v>
      </c>
      <c r="AM37" s="103">
        <v>180945.49</v>
      </c>
      <c r="AN37" s="104">
        <f t="shared" si="0"/>
        <v>0.70852852770618557</v>
      </c>
      <c r="AO37" s="102">
        <v>0</v>
      </c>
      <c r="AP37" s="95"/>
    </row>
    <row r="38" spans="1:42" outlineLevel="1" x14ac:dyDescent="0.25">
      <c r="A38" s="100" t="s">
        <v>635</v>
      </c>
      <c r="B38" s="101" t="s">
        <v>576</v>
      </c>
      <c r="C38" s="101" t="s">
        <v>636</v>
      </c>
      <c r="D38" s="101" t="s">
        <v>578</v>
      </c>
      <c r="E38" s="101" t="s">
        <v>576</v>
      </c>
      <c r="F38" s="101" t="s">
        <v>576</v>
      </c>
      <c r="G38" s="101"/>
      <c r="H38" s="101"/>
      <c r="I38" s="101"/>
      <c r="J38" s="101"/>
      <c r="K38" s="101"/>
      <c r="L38" s="101"/>
      <c r="M38" s="102">
        <v>0</v>
      </c>
      <c r="N38" s="103">
        <v>11278800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11278800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6949770.6600000001</v>
      </c>
      <c r="AG38" s="103">
        <v>0</v>
      </c>
      <c r="AH38" s="103">
        <v>0</v>
      </c>
      <c r="AI38" s="103">
        <v>6949770.6600000001</v>
      </c>
      <c r="AJ38" s="103">
        <v>-6949770.6600000001</v>
      </c>
      <c r="AK38" s="103">
        <v>11278800</v>
      </c>
      <c r="AL38" s="104">
        <v>0</v>
      </c>
      <c r="AM38" s="103">
        <v>4329029.34</v>
      </c>
      <c r="AN38" s="104">
        <f t="shared" si="0"/>
        <v>0.61617997127353974</v>
      </c>
      <c r="AO38" s="102">
        <v>0</v>
      </c>
      <c r="AP38" s="95"/>
    </row>
    <row r="39" spans="1:42" x14ac:dyDescent="0.25">
      <c r="A39" s="100" t="s">
        <v>637</v>
      </c>
      <c r="B39" s="101" t="s">
        <v>576</v>
      </c>
      <c r="C39" s="101" t="s">
        <v>638</v>
      </c>
      <c r="D39" s="101" t="s">
        <v>578</v>
      </c>
      <c r="E39" s="101" t="s">
        <v>576</v>
      </c>
      <c r="F39" s="101" t="s">
        <v>576</v>
      </c>
      <c r="G39" s="101"/>
      <c r="H39" s="101"/>
      <c r="I39" s="101"/>
      <c r="J39" s="101"/>
      <c r="K39" s="101"/>
      <c r="L39" s="101"/>
      <c r="M39" s="102">
        <v>0</v>
      </c>
      <c r="N39" s="103">
        <v>37021100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37021100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17183877.870000001</v>
      </c>
      <c r="AG39" s="103">
        <v>0</v>
      </c>
      <c r="AH39" s="103">
        <v>0</v>
      </c>
      <c r="AI39" s="103">
        <v>17183877.870000001</v>
      </c>
      <c r="AJ39" s="103">
        <v>-17183877.870000001</v>
      </c>
      <c r="AK39" s="103">
        <v>37021100</v>
      </c>
      <c r="AL39" s="104">
        <v>0</v>
      </c>
      <c r="AM39" s="103">
        <v>19837222.129999999</v>
      </c>
      <c r="AN39" s="104">
        <f t="shared" si="0"/>
        <v>0.46416443244528122</v>
      </c>
      <c r="AO39" s="102">
        <v>0</v>
      </c>
      <c r="AP39" s="95"/>
    </row>
    <row r="40" spans="1:42" outlineLevel="1" x14ac:dyDescent="0.25">
      <c r="A40" s="100" t="s">
        <v>639</v>
      </c>
      <c r="B40" s="101" t="s">
        <v>576</v>
      </c>
      <c r="C40" s="101" t="s">
        <v>640</v>
      </c>
      <c r="D40" s="101" t="s">
        <v>578</v>
      </c>
      <c r="E40" s="101" t="s">
        <v>576</v>
      </c>
      <c r="F40" s="101" t="s">
        <v>576</v>
      </c>
      <c r="G40" s="101"/>
      <c r="H40" s="101"/>
      <c r="I40" s="101"/>
      <c r="J40" s="101"/>
      <c r="K40" s="101"/>
      <c r="L40" s="101"/>
      <c r="M40" s="102">
        <v>0</v>
      </c>
      <c r="N40" s="103">
        <v>34685800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34685800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15605076.880000001</v>
      </c>
      <c r="AG40" s="103">
        <v>0</v>
      </c>
      <c r="AH40" s="103">
        <v>0</v>
      </c>
      <c r="AI40" s="103">
        <v>15605076.880000001</v>
      </c>
      <c r="AJ40" s="103">
        <v>-15605076.880000001</v>
      </c>
      <c r="AK40" s="103">
        <v>34685800</v>
      </c>
      <c r="AL40" s="104">
        <v>0</v>
      </c>
      <c r="AM40" s="103">
        <v>19080723.120000001</v>
      </c>
      <c r="AN40" s="104">
        <f t="shared" si="0"/>
        <v>0.44989813929619615</v>
      </c>
      <c r="AO40" s="102">
        <v>0</v>
      </c>
      <c r="AP40" s="95"/>
    </row>
    <row r="41" spans="1:42" ht="25.5" outlineLevel="1" x14ac:dyDescent="0.25">
      <c r="A41" s="100" t="s">
        <v>641</v>
      </c>
      <c r="B41" s="101" t="s">
        <v>576</v>
      </c>
      <c r="C41" s="101" t="s">
        <v>642</v>
      </c>
      <c r="D41" s="101" t="s">
        <v>578</v>
      </c>
      <c r="E41" s="101" t="s">
        <v>576</v>
      </c>
      <c r="F41" s="101" t="s">
        <v>576</v>
      </c>
      <c r="G41" s="101"/>
      <c r="H41" s="101"/>
      <c r="I41" s="101"/>
      <c r="J41" s="101"/>
      <c r="K41" s="101"/>
      <c r="L41" s="101"/>
      <c r="M41" s="102">
        <v>0</v>
      </c>
      <c r="N41" s="103">
        <v>2335300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2335300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1578800.99</v>
      </c>
      <c r="AG41" s="103">
        <v>0</v>
      </c>
      <c r="AH41" s="103">
        <v>0</v>
      </c>
      <c r="AI41" s="103">
        <v>1578800.99</v>
      </c>
      <c r="AJ41" s="103">
        <v>-1578800.99</v>
      </c>
      <c r="AK41" s="103">
        <v>2335300</v>
      </c>
      <c r="AL41" s="104">
        <v>0</v>
      </c>
      <c r="AM41" s="103">
        <v>756499.01</v>
      </c>
      <c r="AN41" s="104">
        <f t="shared" si="0"/>
        <v>0.67605917441014007</v>
      </c>
      <c r="AO41" s="102">
        <v>0</v>
      </c>
      <c r="AP41" s="95"/>
    </row>
    <row r="42" spans="1:42" x14ac:dyDescent="0.25">
      <c r="A42" s="100" t="s">
        <v>643</v>
      </c>
      <c r="B42" s="101" t="s">
        <v>576</v>
      </c>
      <c r="C42" s="101" t="s">
        <v>644</v>
      </c>
      <c r="D42" s="101" t="s">
        <v>578</v>
      </c>
      <c r="E42" s="101" t="s">
        <v>576</v>
      </c>
      <c r="F42" s="101" t="s">
        <v>576</v>
      </c>
      <c r="G42" s="101"/>
      <c r="H42" s="101"/>
      <c r="I42" s="101"/>
      <c r="J42" s="101"/>
      <c r="K42" s="101"/>
      <c r="L42" s="101"/>
      <c r="M42" s="102">
        <v>0</v>
      </c>
      <c r="N42" s="103">
        <v>3583200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1369200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2312963.4700000002</v>
      </c>
      <c r="AG42" s="103">
        <v>0</v>
      </c>
      <c r="AH42" s="103">
        <v>0</v>
      </c>
      <c r="AI42" s="103">
        <v>2312963.4700000002</v>
      </c>
      <c r="AJ42" s="103">
        <v>-2312963.4700000002</v>
      </c>
      <c r="AK42" s="103">
        <v>3583200</v>
      </c>
      <c r="AL42" s="104">
        <v>0</v>
      </c>
      <c r="AM42" s="103">
        <v>-943763.47</v>
      </c>
      <c r="AN42" s="104">
        <f t="shared" si="0"/>
        <v>0.64550219636079487</v>
      </c>
      <c r="AO42" s="102">
        <v>0</v>
      </c>
      <c r="AP42" s="95"/>
    </row>
    <row r="43" spans="1:42" outlineLevel="1" x14ac:dyDescent="0.25">
      <c r="A43" s="100" t="s">
        <v>645</v>
      </c>
      <c r="B43" s="101" t="s">
        <v>576</v>
      </c>
      <c r="C43" s="101" t="s">
        <v>646</v>
      </c>
      <c r="D43" s="101" t="s">
        <v>578</v>
      </c>
      <c r="E43" s="101" t="s">
        <v>576</v>
      </c>
      <c r="F43" s="101" t="s">
        <v>576</v>
      </c>
      <c r="G43" s="101"/>
      <c r="H43" s="101"/>
      <c r="I43" s="101"/>
      <c r="J43" s="101"/>
      <c r="K43" s="101"/>
      <c r="L43" s="101"/>
      <c r="M43" s="102">
        <v>0</v>
      </c>
      <c r="N43" s="103">
        <v>527300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527300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362820.12</v>
      </c>
      <c r="AG43" s="103">
        <v>0</v>
      </c>
      <c r="AH43" s="103">
        <v>0</v>
      </c>
      <c r="AI43" s="103">
        <v>362820.12</v>
      </c>
      <c r="AJ43" s="103">
        <v>-362820.12</v>
      </c>
      <c r="AK43" s="103">
        <v>527300</v>
      </c>
      <c r="AL43" s="104">
        <v>0</v>
      </c>
      <c r="AM43" s="103">
        <v>164479.88</v>
      </c>
      <c r="AN43" s="104">
        <f t="shared" si="0"/>
        <v>0.68807153423098799</v>
      </c>
      <c r="AO43" s="102">
        <v>0</v>
      </c>
      <c r="AP43" s="95"/>
    </row>
    <row r="44" spans="1:42" outlineLevel="1" x14ac:dyDescent="0.25">
      <c r="A44" s="100" t="s">
        <v>647</v>
      </c>
      <c r="B44" s="101" t="s">
        <v>576</v>
      </c>
      <c r="C44" s="101" t="s">
        <v>648</v>
      </c>
      <c r="D44" s="101" t="s">
        <v>578</v>
      </c>
      <c r="E44" s="101" t="s">
        <v>576</v>
      </c>
      <c r="F44" s="101" t="s">
        <v>576</v>
      </c>
      <c r="G44" s="101"/>
      <c r="H44" s="101"/>
      <c r="I44" s="101"/>
      <c r="J44" s="101"/>
      <c r="K44" s="101"/>
      <c r="L44" s="101"/>
      <c r="M44" s="102">
        <v>0</v>
      </c>
      <c r="N44" s="103">
        <v>2347000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133000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1481000</v>
      </c>
      <c r="AG44" s="103">
        <v>0</v>
      </c>
      <c r="AH44" s="103">
        <v>0</v>
      </c>
      <c r="AI44" s="103">
        <v>1481000</v>
      </c>
      <c r="AJ44" s="103">
        <v>-1481000</v>
      </c>
      <c r="AK44" s="103">
        <v>2347000</v>
      </c>
      <c r="AL44" s="104">
        <v>0</v>
      </c>
      <c r="AM44" s="103">
        <v>-1348000</v>
      </c>
      <c r="AN44" s="104">
        <f t="shared" si="0"/>
        <v>0.63101832126118451</v>
      </c>
      <c r="AO44" s="102">
        <v>0</v>
      </c>
      <c r="AP44" s="95"/>
    </row>
    <row r="45" spans="1:42" outlineLevel="1" x14ac:dyDescent="0.25">
      <c r="A45" s="100" t="s">
        <v>649</v>
      </c>
      <c r="B45" s="101" t="s">
        <v>576</v>
      </c>
      <c r="C45" s="101" t="s">
        <v>650</v>
      </c>
      <c r="D45" s="101" t="s">
        <v>578</v>
      </c>
      <c r="E45" s="101" t="s">
        <v>576</v>
      </c>
      <c r="F45" s="101" t="s">
        <v>576</v>
      </c>
      <c r="G45" s="101"/>
      <c r="H45" s="101"/>
      <c r="I45" s="101"/>
      <c r="J45" s="101"/>
      <c r="K45" s="101"/>
      <c r="L45" s="101"/>
      <c r="M45" s="102">
        <v>0</v>
      </c>
      <c r="N45" s="103">
        <v>708900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708900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469143.35</v>
      </c>
      <c r="AG45" s="103">
        <v>0</v>
      </c>
      <c r="AH45" s="103">
        <v>0</v>
      </c>
      <c r="AI45" s="103">
        <v>469143.35</v>
      </c>
      <c r="AJ45" s="103">
        <v>-469143.35</v>
      </c>
      <c r="AK45" s="103">
        <v>708900</v>
      </c>
      <c r="AL45" s="104">
        <v>0</v>
      </c>
      <c r="AM45" s="103">
        <v>239756.65</v>
      </c>
      <c r="AN45" s="104">
        <f t="shared" si="0"/>
        <v>0.66179059105656646</v>
      </c>
      <c r="AO45" s="102">
        <v>0</v>
      </c>
      <c r="AP45" s="95"/>
    </row>
    <row r="46" spans="1:42" x14ac:dyDescent="0.25">
      <c r="A46" s="100" t="s">
        <v>651</v>
      </c>
      <c r="B46" s="101" t="s">
        <v>576</v>
      </c>
      <c r="C46" s="101" t="s">
        <v>652</v>
      </c>
      <c r="D46" s="101" t="s">
        <v>578</v>
      </c>
      <c r="E46" s="101" t="s">
        <v>576</v>
      </c>
      <c r="F46" s="101" t="s">
        <v>576</v>
      </c>
      <c r="G46" s="101"/>
      <c r="H46" s="101"/>
      <c r="I46" s="101"/>
      <c r="J46" s="101"/>
      <c r="K46" s="101"/>
      <c r="L46" s="101"/>
      <c r="M46" s="102">
        <v>0</v>
      </c>
      <c r="N46" s="103">
        <v>4982940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4982940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1693569.21</v>
      </c>
      <c r="AG46" s="103">
        <v>0</v>
      </c>
      <c r="AH46" s="103">
        <v>0</v>
      </c>
      <c r="AI46" s="103">
        <v>1693569.21</v>
      </c>
      <c r="AJ46" s="103">
        <v>-1693569.21</v>
      </c>
      <c r="AK46" s="103">
        <v>4982940</v>
      </c>
      <c r="AL46" s="104">
        <v>0</v>
      </c>
      <c r="AM46" s="103">
        <v>3289370.79</v>
      </c>
      <c r="AN46" s="104">
        <f t="shared" si="0"/>
        <v>0.33987349034907105</v>
      </c>
      <c r="AO46" s="102">
        <v>0</v>
      </c>
      <c r="AP46" s="95"/>
    </row>
    <row r="47" spans="1:42" outlineLevel="1" x14ac:dyDescent="0.25">
      <c r="A47" s="100" t="s">
        <v>653</v>
      </c>
      <c r="B47" s="101" t="s">
        <v>576</v>
      </c>
      <c r="C47" s="101" t="s">
        <v>654</v>
      </c>
      <c r="D47" s="101" t="s">
        <v>578</v>
      </c>
      <c r="E47" s="101" t="s">
        <v>576</v>
      </c>
      <c r="F47" s="101" t="s">
        <v>576</v>
      </c>
      <c r="G47" s="101"/>
      <c r="H47" s="101"/>
      <c r="I47" s="101"/>
      <c r="J47" s="101"/>
      <c r="K47" s="101"/>
      <c r="L47" s="101"/>
      <c r="M47" s="102">
        <v>0</v>
      </c>
      <c r="N47" s="103">
        <v>1506490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1506490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1506490</v>
      </c>
      <c r="AL47" s="104">
        <v>0</v>
      </c>
      <c r="AM47" s="103">
        <v>1506490</v>
      </c>
      <c r="AN47" s="104">
        <f t="shared" si="0"/>
        <v>0</v>
      </c>
      <c r="AO47" s="102">
        <v>0</v>
      </c>
      <c r="AP47" s="95"/>
    </row>
    <row r="48" spans="1:42" outlineLevel="1" x14ac:dyDescent="0.25">
      <c r="A48" s="100" t="s">
        <v>655</v>
      </c>
      <c r="B48" s="101" t="s">
        <v>576</v>
      </c>
      <c r="C48" s="101" t="s">
        <v>656</v>
      </c>
      <c r="D48" s="101" t="s">
        <v>578</v>
      </c>
      <c r="E48" s="101" t="s">
        <v>576</v>
      </c>
      <c r="F48" s="101" t="s">
        <v>576</v>
      </c>
      <c r="G48" s="101"/>
      <c r="H48" s="101"/>
      <c r="I48" s="101"/>
      <c r="J48" s="101"/>
      <c r="K48" s="101"/>
      <c r="L48" s="101"/>
      <c r="M48" s="102">
        <v>0</v>
      </c>
      <c r="N48" s="103">
        <v>3476450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3476450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1693569.21</v>
      </c>
      <c r="AG48" s="103">
        <v>0</v>
      </c>
      <c r="AH48" s="103">
        <v>0</v>
      </c>
      <c r="AI48" s="103">
        <v>1693569.21</v>
      </c>
      <c r="AJ48" s="103">
        <v>-1693569.21</v>
      </c>
      <c r="AK48" s="103">
        <v>3476450</v>
      </c>
      <c r="AL48" s="104">
        <v>0</v>
      </c>
      <c r="AM48" s="103">
        <v>1782880.79</v>
      </c>
      <c r="AN48" s="104">
        <f t="shared" si="0"/>
        <v>0.48715477282860387</v>
      </c>
      <c r="AO48" s="102">
        <v>0</v>
      </c>
      <c r="AP48" s="95"/>
    </row>
    <row r="49" spans="1:42" x14ac:dyDescent="0.25">
      <c r="A49" s="100" t="s">
        <v>657</v>
      </c>
      <c r="B49" s="101" t="s">
        <v>576</v>
      </c>
      <c r="C49" s="101" t="s">
        <v>658</v>
      </c>
      <c r="D49" s="101" t="s">
        <v>578</v>
      </c>
      <c r="E49" s="101" t="s">
        <v>576</v>
      </c>
      <c r="F49" s="101" t="s">
        <v>576</v>
      </c>
      <c r="G49" s="101"/>
      <c r="H49" s="101"/>
      <c r="I49" s="101"/>
      <c r="J49" s="101"/>
      <c r="K49" s="101"/>
      <c r="L49" s="101"/>
      <c r="M49" s="102">
        <v>0</v>
      </c>
      <c r="N49" s="103">
        <v>1422200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1422200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1102900</v>
      </c>
      <c r="AG49" s="103">
        <v>0</v>
      </c>
      <c r="AH49" s="103">
        <v>0</v>
      </c>
      <c r="AI49" s="103">
        <v>1102900</v>
      </c>
      <c r="AJ49" s="103">
        <v>-1102900</v>
      </c>
      <c r="AK49" s="103">
        <v>1422200</v>
      </c>
      <c r="AL49" s="104">
        <v>0</v>
      </c>
      <c r="AM49" s="103">
        <v>319300</v>
      </c>
      <c r="AN49" s="104">
        <f t="shared" si="0"/>
        <v>0.7754886795106174</v>
      </c>
      <c r="AO49" s="102">
        <v>0</v>
      </c>
      <c r="AP49" s="95"/>
    </row>
    <row r="50" spans="1:42" ht="25.5" outlineLevel="1" x14ac:dyDescent="0.25">
      <c r="A50" s="100" t="s">
        <v>659</v>
      </c>
      <c r="B50" s="101" t="s">
        <v>576</v>
      </c>
      <c r="C50" s="101" t="s">
        <v>660</v>
      </c>
      <c r="D50" s="101" t="s">
        <v>578</v>
      </c>
      <c r="E50" s="101" t="s">
        <v>576</v>
      </c>
      <c r="F50" s="101" t="s">
        <v>576</v>
      </c>
      <c r="G50" s="101"/>
      <c r="H50" s="101"/>
      <c r="I50" s="101"/>
      <c r="J50" s="101"/>
      <c r="K50" s="101"/>
      <c r="L50" s="101"/>
      <c r="M50" s="102">
        <v>0</v>
      </c>
      <c r="N50" s="103">
        <v>1422200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1422200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1102900</v>
      </c>
      <c r="AG50" s="103">
        <v>0</v>
      </c>
      <c r="AH50" s="103">
        <v>0</v>
      </c>
      <c r="AI50" s="103">
        <v>1102900</v>
      </c>
      <c r="AJ50" s="103">
        <v>-1102900</v>
      </c>
      <c r="AK50" s="103">
        <v>1422200</v>
      </c>
      <c r="AL50" s="104">
        <v>0</v>
      </c>
      <c r="AM50" s="103">
        <v>319300</v>
      </c>
      <c r="AN50" s="104">
        <f t="shared" si="0"/>
        <v>0.7754886795106174</v>
      </c>
      <c r="AO50" s="102">
        <v>0</v>
      </c>
      <c r="AP50" s="95"/>
    </row>
    <row r="51" spans="1:42" ht="12.75" customHeight="1" x14ac:dyDescent="0.25">
      <c r="A51" s="139" t="s">
        <v>661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05">
        <v>0</v>
      </c>
      <c r="N51" s="106">
        <v>281459626.25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279245626.25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165018554.21000001</v>
      </c>
      <c r="AG51" s="106">
        <v>0</v>
      </c>
      <c r="AH51" s="106">
        <v>0</v>
      </c>
      <c r="AI51" s="106">
        <v>165018554.21000001</v>
      </c>
      <c r="AJ51" s="106">
        <v>-165018554.21000001</v>
      </c>
      <c r="AK51" s="106">
        <v>281459626.25</v>
      </c>
      <c r="AL51" s="107">
        <v>0</v>
      </c>
      <c r="AM51" s="106">
        <v>114227072.04000001</v>
      </c>
      <c r="AN51" s="104">
        <f t="shared" si="0"/>
        <v>0.58629564889504293</v>
      </c>
      <c r="AO51" s="105">
        <v>0</v>
      </c>
      <c r="AP51" s="95"/>
    </row>
    <row r="52" spans="1:42" ht="12.75" customHeight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 t="s">
        <v>553</v>
      </c>
      <c r="Z52" s="95"/>
      <c r="AA52" s="95"/>
      <c r="AB52" s="95"/>
      <c r="AC52" s="95"/>
      <c r="AD52" s="95"/>
      <c r="AE52" s="95" t="s">
        <v>553</v>
      </c>
      <c r="AF52" s="95"/>
      <c r="AG52" s="95"/>
      <c r="AH52" s="95"/>
      <c r="AI52" s="95" t="s">
        <v>553</v>
      </c>
      <c r="AJ52" s="95"/>
      <c r="AK52" s="95"/>
      <c r="AL52" s="95"/>
      <c r="AM52" s="95"/>
      <c r="AN52" s="95"/>
      <c r="AO52" s="95"/>
      <c r="AP52" s="95"/>
    </row>
    <row r="53" spans="1:42" x14ac:dyDescent="0.25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95"/>
    </row>
  </sheetData>
  <mergeCells count="45">
    <mergeCell ref="A6:A7"/>
    <mergeCell ref="B6:B7"/>
    <mergeCell ref="C6:C7"/>
    <mergeCell ref="D6:D7"/>
    <mergeCell ref="E6:E7"/>
    <mergeCell ref="A1:N1"/>
    <mergeCell ref="A2:N2"/>
    <mergeCell ref="A3:AM3"/>
    <mergeCell ref="A4:AN4"/>
    <mergeCell ref="A5:AO5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D6:AD7"/>
    <mergeCell ref="R6:R7"/>
    <mergeCell ref="S6:S7"/>
    <mergeCell ref="T6:T7"/>
    <mergeCell ref="U6:U7"/>
    <mergeCell ref="V6:V7"/>
    <mergeCell ref="W6:W7"/>
    <mergeCell ref="AM6:AM7"/>
    <mergeCell ref="AN6:AN7"/>
    <mergeCell ref="AO6:AO7"/>
    <mergeCell ref="A51:L51"/>
    <mergeCell ref="A53:AE53"/>
    <mergeCell ref="AF6:AF7"/>
    <mergeCell ref="AG6:AG7"/>
    <mergeCell ref="AH6:AH7"/>
    <mergeCell ref="AJ6:AJ7"/>
    <mergeCell ref="AK6:AK7"/>
    <mergeCell ref="AL6:AL7"/>
    <mergeCell ref="X6:X7"/>
    <mergeCell ref="Z6:Z7"/>
    <mergeCell ref="AA6:AA7"/>
    <mergeCell ref="AB6:AB7"/>
    <mergeCell ref="AC6:AC7"/>
  </mergeCells>
  <pageMargins left="0.59055118110236227" right="0.59055118110236227" top="0.59055118110236227" bottom="0.59055118110236227" header="0.39370078740157483" footer="0.39370078740157483"/>
  <pageSetup paperSize="9" scale="62" fitToHeight="20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Normal="100" zoomScaleSheetLayoutView="100" workbookViewId="0">
      <selection activeCell="F4" sqref="F4:F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30"/>
      <c r="B1" s="31"/>
      <c r="C1" s="32"/>
      <c r="D1" s="6"/>
      <c r="E1" s="33"/>
      <c r="F1" s="25"/>
      <c r="G1" s="5"/>
    </row>
    <row r="2" spans="1:7" ht="14.1" customHeight="1" x14ac:dyDescent="0.25">
      <c r="A2" s="154" t="s">
        <v>523</v>
      </c>
      <c r="B2" s="155"/>
      <c r="C2" s="155"/>
      <c r="D2" s="155"/>
      <c r="E2" s="155"/>
      <c r="F2" s="155"/>
      <c r="G2" s="5"/>
    </row>
    <row r="3" spans="1:7" ht="12" customHeight="1" x14ac:dyDescent="0.25">
      <c r="A3" s="34"/>
      <c r="B3" s="35"/>
      <c r="C3" s="36"/>
      <c r="D3" s="37"/>
      <c r="E3" s="38"/>
      <c r="F3" s="39"/>
      <c r="G3" s="5"/>
    </row>
    <row r="4" spans="1:7" ht="13.5" customHeight="1" x14ac:dyDescent="0.25">
      <c r="A4" s="130" t="s">
        <v>1</v>
      </c>
      <c r="B4" s="130" t="s">
        <v>2</v>
      </c>
      <c r="C4" s="130" t="s">
        <v>524</v>
      </c>
      <c r="D4" s="130" t="s">
        <v>4</v>
      </c>
      <c r="E4" s="130" t="s">
        <v>5</v>
      </c>
      <c r="F4" s="167" t="s">
        <v>662</v>
      </c>
      <c r="G4" s="5"/>
    </row>
    <row r="5" spans="1:7" ht="12" customHeight="1" x14ac:dyDescent="0.25">
      <c r="A5" s="131"/>
      <c r="B5" s="131"/>
      <c r="C5" s="131"/>
      <c r="D5" s="131"/>
      <c r="E5" s="131"/>
      <c r="F5" s="168"/>
      <c r="G5" s="5"/>
    </row>
    <row r="6" spans="1:7" ht="12" customHeight="1" x14ac:dyDescent="0.25">
      <c r="A6" s="131"/>
      <c r="B6" s="131"/>
      <c r="C6" s="131"/>
      <c r="D6" s="131"/>
      <c r="E6" s="131"/>
      <c r="F6" s="168"/>
      <c r="G6" s="5"/>
    </row>
    <row r="7" spans="1:7" ht="11.25" customHeight="1" x14ac:dyDescent="0.25">
      <c r="A7" s="131"/>
      <c r="B7" s="131"/>
      <c r="C7" s="131"/>
      <c r="D7" s="131"/>
      <c r="E7" s="131"/>
      <c r="F7" s="168"/>
      <c r="G7" s="5"/>
    </row>
    <row r="8" spans="1:7" ht="10.5" customHeight="1" x14ac:dyDescent="0.25">
      <c r="A8" s="131"/>
      <c r="B8" s="131"/>
      <c r="C8" s="131"/>
      <c r="D8" s="131"/>
      <c r="E8" s="131"/>
      <c r="F8" s="169"/>
      <c r="G8" s="5"/>
    </row>
    <row r="9" spans="1:7" ht="12" customHeight="1" thickBot="1" x14ac:dyDescent="0.3">
      <c r="A9" s="10">
        <v>1</v>
      </c>
      <c r="B9" s="11">
        <v>2</v>
      </c>
      <c r="C9" s="26">
        <v>3</v>
      </c>
      <c r="D9" s="27" t="s">
        <v>6</v>
      </c>
      <c r="E9" s="27" t="s">
        <v>7</v>
      </c>
      <c r="F9" s="27" t="s">
        <v>8</v>
      </c>
      <c r="G9" s="5"/>
    </row>
    <row r="10" spans="1:7" ht="18" customHeight="1" x14ac:dyDescent="0.25">
      <c r="A10" s="29" t="s">
        <v>525</v>
      </c>
      <c r="B10" s="40">
        <v>500</v>
      </c>
      <c r="C10" s="41" t="s">
        <v>11</v>
      </c>
      <c r="D10" s="16">
        <v>11826639.529999999</v>
      </c>
      <c r="E10" s="16">
        <v>-14718750.26</v>
      </c>
      <c r="F10" s="166">
        <v>26545389.789999999</v>
      </c>
      <c r="G10" s="5"/>
    </row>
    <row r="11" spans="1:7" ht="12" customHeight="1" x14ac:dyDescent="0.25">
      <c r="A11" s="42" t="s">
        <v>12</v>
      </c>
      <c r="B11" s="43"/>
      <c r="C11" s="44"/>
      <c r="D11" s="45"/>
      <c r="E11" s="45"/>
      <c r="F11" s="46"/>
      <c r="G11" s="5"/>
    </row>
    <row r="12" spans="1:7" ht="18" customHeight="1" x14ac:dyDescent="0.25">
      <c r="A12" s="47" t="s">
        <v>526</v>
      </c>
      <c r="B12" s="43">
        <v>520</v>
      </c>
      <c r="C12" s="44" t="s">
        <v>11</v>
      </c>
      <c r="D12" s="48" t="s">
        <v>25</v>
      </c>
      <c r="E12" s="48" t="s">
        <v>25</v>
      </c>
      <c r="F12" s="49" t="s">
        <v>25</v>
      </c>
      <c r="G12" s="5"/>
    </row>
    <row r="13" spans="1:7" ht="12" customHeight="1" x14ac:dyDescent="0.25">
      <c r="A13" s="50" t="s">
        <v>527</v>
      </c>
      <c r="B13" s="43"/>
      <c r="C13" s="44"/>
      <c r="D13" s="45"/>
      <c r="E13" s="45"/>
      <c r="F13" s="46"/>
      <c r="G13" s="5"/>
    </row>
    <row r="14" spans="1:7" ht="14.1" customHeight="1" x14ac:dyDescent="0.25">
      <c r="A14" s="51" t="s">
        <v>528</v>
      </c>
      <c r="B14" s="43">
        <v>620</v>
      </c>
      <c r="C14" s="44" t="s">
        <v>11</v>
      </c>
      <c r="D14" s="48" t="s">
        <v>25</v>
      </c>
      <c r="E14" s="48" t="s">
        <v>25</v>
      </c>
      <c r="F14" s="49" t="s">
        <v>25</v>
      </c>
      <c r="G14" s="5"/>
    </row>
    <row r="15" spans="1:7" ht="12.95" customHeight="1" x14ac:dyDescent="0.25">
      <c r="A15" s="52" t="s">
        <v>527</v>
      </c>
      <c r="B15" s="43"/>
      <c r="C15" s="44"/>
      <c r="D15" s="45"/>
      <c r="E15" s="45"/>
      <c r="F15" s="46"/>
      <c r="G15" s="5"/>
    </row>
    <row r="16" spans="1:7" ht="14.1" customHeight="1" x14ac:dyDescent="0.25">
      <c r="A16" s="53" t="s">
        <v>529</v>
      </c>
      <c r="B16" s="43">
        <v>700</v>
      </c>
      <c r="C16" s="44"/>
      <c r="D16" s="48">
        <v>11826639.529999999</v>
      </c>
      <c r="E16" s="48">
        <v>-14718750.26</v>
      </c>
      <c r="F16" s="49">
        <v>26545389.789999999</v>
      </c>
      <c r="G16" s="5"/>
    </row>
    <row r="17" spans="1:7" x14ac:dyDescent="0.25">
      <c r="A17" s="54" t="s">
        <v>530</v>
      </c>
      <c r="B17" s="43">
        <v>700</v>
      </c>
      <c r="C17" s="44" t="s">
        <v>531</v>
      </c>
      <c r="D17" s="48">
        <v>11826639.529999999</v>
      </c>
      <c r="E17" s="48">
        <v>-14718750.26</v>
      </c>
      <c r="F17" s="49">
        <v>26545389.789999999</v>
      </c>
      <c r="G17" s="5"/>
    </row>
    <row r="18" spans="1:7" ht="14.1" customHeight="1" x14ac:dyDescent="0.25">
      <c r="A18" s="51" t="s">
        <v>532</v>
      </c>
      <c r="B18" s="43">
        <v>710</v>
      </c>
      <c r="C18" s="44"/>
      <c r="D18" s="48">
        <v>-269632986.72000003</v>
      </c>
      <c r="E18" s="48">
        <v>-180075833.69999999</v>
      </c>
      <c r="F18" s="55" t="s">
        <v>533</v>
      </c>
      <c r="G18" s="5"/>
    </row>
    <row r="19" spans="1:7" x14ac:dyDescent="0.25">
      <c r="A19" s="28" t="s">
        <v>534</v>
      </c>
      <c r="B19" s="43">
        <v>710</v>
      </c>
      <c r="C19" s="44" t="s">
        <v>535</v>
      </c>
      <c r="D19" s="48">
        <v>-269632986.72000003</v>
      </c>
      <c r="E19" s="48">
        <v>-180075833.69999999</v>
      </c>
      <c r="F19" s="55" t="s">
        <v>533</v>
      </c>
      <c r="G19" s="5"/>
    </row>
    <row r="20" spans="1:7" x14ac:dyDescent="0.25">
      <c r="A20" s="28" t="s">
        <v>536</v>
      </c>
      <c r="B20" s="43">
        <v>710</v>
      </c>
      <c r="C20" s="44" t="s">
        <v>537</v>
      </c>
      <c r="D20" s="48">
        <v>-269632986.72000003</v>
      </c>
      <c r="E20" s="48">
        <v>-180075833.69999999</v>
      </c>
      <c r="F20" s="55" t="s">
        <v>533</v>
      </c>
      <c r="G20" s="5"/>
    </row>
    <row r="21" spans="1:7" x14ac:dyDescent="0.25">
      <c r="A21" s="28" t="s">
        <v>538</v>
      </c>
      <c r="B21" s="43">
        <v>710</v>
      </c>
      <c r="C21" s="44" t="s">
        <v>539</v>
      </c>
      <c r="D21" s="48">
        <v>-269632986.72000003</v>
      </c>
      <c r="E21" s="48">
        <v>-180075833.69999999</v>
      </c>
      <c r="F21" s="55" t="s">
        <v>533</v>
      </c>
      <c r="G21" s="5"/>
    </row>
    <row r="22" spans="1:7" ht="23.25" x14ac:dyDescent="0.25">
      <c r="A22" s="28" t="s">
        <v>540</v>
      </c>
      <c r="B22" s="43">
        <v>710</v>
      </c>
      <c r="C22" s="44" t="s">
        <v>541</v>
      </c>
      <c r="D22" s="48">
        <v>-269632986.72000003</v>
      </c>
      <c r="E22" s="48">
        <v>-180075833.69999999</v>
      </c>
      <c r="F22" s="55" t="s">
        <v>533</v>
      </c>
      <c r="G22" s="5"/>
    </row>
    <row r="23" spans="1:7" ht="14.1" customHeight="1" x14ac:dyDescent="0.25">
      <c r="A23" s="51" t="s">
        <v>542</v>
      </c>
      <c r="B23" s="43">
        <v>720</v>
      </c>
      <c r="C23" s="44"/>
      <c r="D23" s="48">
        <v>281459626.25</v>
      </c>
      <c r="E23" s="48">
        <v>165357083.44</v>
      </c>
      <c r="F23" s="55" t="s">
        <v>533</v>
      </c>
      <c r="G23" s="5"/>
    </row>
    <row r="24" spans="1:7" x14ac:dyDescent="0.25">
      <c r="A24" s="28" t="s">
        <v>543</v>
      </c>
      <c r="B24" s="43">
        <v>720</v>
      </c>
      <c r="C24" s="56" t="s">
        <v>544</v>
      </c>
      <c r="D24" s="48">
        <v>281459626.25</v>
      </c>
      <c r="E24" s="48">
        <v>165357083.44</v>
      </c>
      <c r="F24" s="55" t="s">
        <v>533</v>
      </c>
      <c r="G24" s="5"/>
    </row>
    <row r="25" spans="1:7" x14ac:dyDescent="0.25">
      <c r="A25" s="28" t="s">
        <v>545</v>
      </c>
      <c r="B25" s="43">
        <v>720</v>
      </c>
      <c r="C25" s="56" t="s">
        <v>546</v>
      </c>
      <c r="D25" s="48">
        <v>281459626.25</v>
      </c>
      <c r="E25" s="48">
        <v>165357083.44</v>
      </c>
      <c r="F25" s="55" t="s">
        <v>533</v>
      </c>
      <c r="G25" s="5"/>
    </row>
    <row r="26" spans="1:7" x14ac:dyDescent="0.25">
      <c r="A26" s="28" t="s">
        <v>547</v>
      </c>
      <c r="B26" s="43">
        <v>720</v>
      </c>
      <c r="C26" s="56" t="s">
        <v>548</v>
      </c>
      <c r="D26" s="48">
        <v>281459626.25</v>
      </c>
      <c r="E26" s="48">
        <v>165357083.44</v>
      </c>
      <c r="F26" s="55" t="s">
        <v>533</v>
      </c>
      <c r="G26" s="5"/>
    </row>
    <row r="27" spans="1:7" ht="24" thickBot="1" x14ac:dyDescent="0.3">
      <c r="A27" s="28" t="s">
        <v>549</v>
      </c>
      <c r="B27" s="43">
        <v>720</v>
      </c>
      <c r="C27" s="56" t="s">
        <v>550</v>
      </c>
      <c r="D27" s="48">
        <v>281459626.25</v>
      </c>
      <c r="E27" s="48">
        <v>165357083.44</v>
      </c>
      <c r="F27" s="55" t="s">
        <v>533</v>
      </c>
      <c r="G27" s="5"/>
    </row>
    <row r="28" spans="1:7" ht="10.5" customHeight="1" x14ac:dyDescent="0.25">
      <c r="A28" s="57"/>
      <c r="B28" s="58"/>
      <c r="C28" s="59"/>
      <c r="D28" s="60"/>
      <c r="E28" s="61"/>
      <c r="F28" s="61"/>
      <c r="G28" s="5"/>
    </row>
    <row r="29" spans="1:7" x14ac:dyDescent="0.25">
      <c r="A29" s="62"/>
      <c r="B29" s="63"/>
      <c r="C29" s="62"/>
      <c r="D29" s="4"/>
      <c r="E29" s="64"/>
      <c r="F29" s="64"/>
      <c r="G29" s="5"/>
    </row>
    <row r="30" spans="1:7" x14ac:dyDescent="0.25">
      <c r="A30" s="62"/>
      <c r="B30" s="63"/>
      <c r="C30" s="62"/>
      <c r="D30" s="4"/>
      <c r="E30" s="64"/>
      <c r="F30" s="64"/>
      <c r="G30" s="5"/>
    </row>
    <row r="31" spans="1:7" x14ac:dyDescent="0.25">
      <c r="A31" s="62"/>
      <c r="B31" s="63"/>
      <c r="C31" s="62"/>
      <c r="D31" s="4"/>
      <c r="E31" s="64"/>
      <c r="F31" s="64"/>
      <c r="G31" s="5"/>
    </row>
    <row r="32" spans="1:7" x14ac:dyDescent="0.25">
      <c r="A32" s="62"/>
      <c r="B32" s="63"/>
      <c r="C32" s="62"/>
      <c r="D32" s="4"/>
      <c r="E32" s="64"/>
      <c r="F32" s="64"/>
      <c r="G32" s="5"/>
    </row>
    <row r="33" spans="1:7" x14ac:dyDescent="0.25">
      <c r="A33" s="62"/>
      <c r="B33" s="63"/>
      <c r="C33" s="62"/>
      <c r="D33" s="4"/>
      <c r="E33" s="64"/>
      <c r="F33" s="64"/>
      <c r="G33" s="5"/>
    </row>
    <row r="34" spans="1:7" ht="20.100000000000001" customHeight="1" x14ac:dyDescent="0.25">
      <c r="A34" s="110" t="s">
        <v>555</v>
      </c>
      <c r="B34" s="111"/>
      <c r="C34" s="112"/>
      <c r="D34" s="158" t="s">
        <v>556</v>
      </c>
      <c r="E34" s="159"/>
      <c r="F34" s="112"/>
      <c r="G34" s="5"/>
    </row>
    <row r="35" spans="1:7" ht="15.75" customHeight="1" x14ac:dyDescent="0.25">
      <c r="A35" s="113"/>
      <c r="B35" s="114" t="s">
        <v>551</v>
      </c>
      <c r="C35" s="112"/>
      <c r="D35" s="160" t="s">
        <v>552</v>
      </c>
      <c r="E35" s="161"/>
      <c r="F35" s="112"/>
      <c r="G35" s="5"/>
    </row>
    <row r="36" spans="1:7" ht="9.9499999999999993" customHeight="1" x14ac:dyDescent="0.25">
      <c r="A36" s="115"/>
      <c r="B36" s="116"/>
      <c r="C36" s="117"/>
      <c r="D36" s="118"/>
      <c r="E36" s="118"/>
      <c r="F36" s="118"/>
      <c r="G36" s="5"/>
    </row>
    <row r="37" spans="1:7" ht="10.5" customHeight="1" x14ac:dyDescent="0.25">
      <c r="A37" s="119"/>
      <c r="B37" s="120"/>
      <c r="C37" s="117"/>
      <c r="D37" s="121"/>
      <c r="E37" s="162"/>
      <c r="F37" s="163"/>
      <c r="G37" s="5"/>
    </row>
    <row r="38" spans="1:7" x14ac:dyDescent="0.25">
      <c r="A38" s="122"/>
      <c r="B38" s="123"/>
      <c r="C38" s="124"/>
      <c r="D38" s="164"/>
      <c r="E38" s="165"/>
      <c r="F38" s="125"/>
      <c r="G38" s="5"/>
    </row>
    <row r="39" spans="1:7" ht="11.1" customHeight="1" x14ac:dyDescent="0.25">
      <c r="A39" s="76"/>
      <c r="B39" s="85"/>
      <c r="C39" s="76"/>
      <c r="D39" s="150"/>
      <c r="E39" s="151"/>
      <c r="F39" s="76"/>
      <c r="G39" s="5"/>
    </row>
    <row r="40" spans="1:7" ht="11.1" customHeight="1" x14ac:dyDescent="0.25">
      <c r="A40" s="76"/>
      <c r="B40" s="84"/>
      <c r="C40" s="76"/>
      <c r="D40" s="84"/>
      <c r="E40" s="84"/>
      <c r="F40" s="76"/>
      <c r="G40" s="5"/>
    </row>
    <row r="41" spans="1:7" ht="11.1" customHeight="1" x14ac:dyDescent="0.25">
      <c r="A41" s="76"/>
      <c r="B41" s="84"/>
      <c r="C41" s="76"/>
      <c r="D41" s="84"/>
      <c r="E41" s="84"/>
      <c r="F41" s="76"/>
      <c r="G41" s="5"/>
    </row>
    <row r="42" spans="1:7" ht="11.1" customHeight="1" x14ac:dyDescent="0.25">
      <c r="A42" s="76"/>
      <c r="B42" s="84"/>
      <c r="C42" s="76"/>
      <c r="D42" s="84"/>
      <c r="E42" s="84"/>
      <c r="F42" s="76"/>
      <c r="G42" s="5"/>
    </row>
    <row r="43" spans="1:7" ht="17.100000000000001" customHeight="1" x14ac:dyDescent="0.25">
      <c r="A43" s="73"/>
      <c r="B43" s="86"/>
      <c r="C43" s="87"/>
      <c r="D43" s="73"/>
      <c r="E43" s="73"/>
      <c r="F43" s="88"/>
      <c r="G43" s="5"/>
    </row>
    <row r="44" spans="1:7" ht="17.25" customHeight="1" x14ac:dyDescent="0.25">
      <c r="A44" s="78"/>
      <c r="B44" s="89"/>
      <c r="C44" s="76"/>
      <c r="D44" s="156"/>
      <c r="E44" s="157"/>
      <c r="F44" s="88"/>
      <c r="G44" s="5"/>
    </row>
    <row r="45" spans="1:7" ht="12" customHeight="1" x14ac:dyDescent="0.25">
      <c r="A45" s="84"/>
      <c r="B45" s="85"/>
      <c r="C45" s="76"/>
      <c r="D45" s="150"/>
      <c r="E45" s="151"/>
      <c r="F45" s="88"/>
      <c r="G45" s="5"/>
    </row>
    <row r="46" spans="1:7" ht="17.100000000000001" customHeight="1" x14ac:dyDescent="0.25">
      <c r="A46" s="78"/>
      <c r="B46" s="78"/>
      <c r="C46" s="78"/>
      <c r="D46" s="87"/>
      <c r="E46" s="73"/>
      <c r="F46" s="73"/>
      <c r="G46" s="5"/>
    </row>
    <row r="47" spans="1:7" hidden="1" x14ac:dyDescent="0.25">
      <c r="A47" s="78"/>
      <c r="B47" s="78"/>
      <c r="C47" s="78"/>
      <c r="D47" s="87"/>
      <c r="E47" s="73"/>
      <c r="F47" s="76"/>
      <c r="G47" s="5"/>
    </row>
    <row r="48" spans="1:7" hidden="1" x14ac:dyDescent="0.25">
      <c r="A48" s="88"/>
      <c r="B48" s="78"/>
      <c r="C48" s="78"/>
      <c r="D48" s="156"/>
      <c r="E48" s="157"/>
      <c r="F48" s="88"/>
      <c r="G48" s="5"/>
    </row>
    <row r="49" spans="1:7" hidden="1" x14ac:dyDescent="0.25">
      <c r="A49" s="88"/>
      <c r="B49" s="85"/>
      <c r="C49" s="76"/>
      <c r="D49" s="150"/>
      <c r="E49" s="151"/>
      <c r="F49" s="88"/>
      <c r="G49" s="5"/>
    </row>
    <row r="50" spans="1:7" ht="17.100000000000001" customHeight="1" x14ac:dyDescent="0.25">
      <c r="A50" s="88"/>
      <c r="B50" s="84"/>
      <c r="C50" s="76"/>
      <c r="D50" s="84"/>
      <c r="E50" s="84"/>
      <c r="F50" s="88"/>
      <c r="G50" s="5"/>
    </row>
    <row r="51" spans="1:7" hidden="1" x14ac:dyDescent="0.25">
      <c r="A51" s="78"/>
      <c r="B51" s="78"/>
      <c r="C51" s="78"/>
      <c r="D51" s="87"/>
      <c r="E51" s="73"/>
      <c r="F51" s="88"/>
      <c r="G51" s="5"/>
    </row>
    <row r="52" spans="1:7" hidden="1" x14ac:dyDescent="0.25">
      <c r="A52" s="88"/>
      <c r="B52" s="78"/>
      <c r="C52" s="78"/>
      <c r="D52" s="156"/>
      <c r="E52" s="157"/>
      <c r="F52" s="88"/>
      <c r="G52" s="5"/>
    </row>
    <row r="53" spans="1:7" hidden="1" x14ac:dyDescent="0.25">
      <c r="A53" s="88"/>
      <c r="B53" s="85"/>
      <c r="C53" s="76"/>
      <c r="D53" s="150"/>
      <c r="E53" s="151"/>
      <c r="F53" s="88"/>
      <c r="G53" s="5"/>
    </row>
    <row r="54" spans="1:7" ht="17.100000000000001" customHeight="1" x14ac:dyDescent="0.25">
      <c r="A54" s="78"/>
      <c r="B54" s="78"/>
      <c r="C54" s="78"/>
      <c r="D54" s="87"/>
      <c r="E54" s="73"/>
      <c r="F54" s="73"/>
      <c r="G54" s="5"/>
    </row>
    <row r="55" spans="1:7" ht="17.100000000000001" customHeight="1" x14ac:dyDescent="0.25">
      <c r="A55" s="78"/>
      <c r="B55" s="90"/>
      <c r="C55" s="90"/>
      <c r="D55" s="87"/>
      <c r="E55" s="72"/>
      <c r="F55" s="72"/>
      <c r="G55" s="5"/>
    </row>
    <row r="56" spans="1:7" hidden="1" x14ac:dyDescent="0.25">
      <c r="A56" s="91"/>
      <c r="B56" s="91"/>
      <c r="C56" s="91"/>
      <c r="D56" s="91"/>
      <c r="E56" s="91"/>
      <c r="F56" s="91"/>
      <c r="G56" s="5"/>
    </row>
    <row r="57" spans="1:7" hidden="1" x14ac:dyDescent="0.25">
      <c r="A57" s="152"/>
      <c r="B57" s="153"/>
      <c r="C57" s="153"/>
      <c r="D57" s="153"/>
      <c r="E57" s="153"/>
      <c r="F57" s="153"/>
      <c r="G57" s="5"/>
    </row>
    <row r="58" spans="1:7" hidden="1" x14ac:dyDescent="0.25">
      <c r="A58" s="92"/>
      <c r="B58" s="92"/>
      <c r="C58" s="92"/>
      <c r="D58" s="92"/>
      <c r="E58" s="92"/>
      <c r="F58" s="92"/>
      <c r="G58" s="5"/>
    </row>
    <row r="59" spans="1:7" x14ac:dyDescent="0.25">
      <c r="A59" s="93"/>
      <c r="B59" s="93"/>
      <c r="C59" s="93"/>
      <c r="D59" s="93"/>
      <c r="E59" s="93"/>
      <c r="F59" s="93"/>
    </row>
    <row r="60" spans="1:7" x14ac:dyDescent="0.25">
      <c r="A60" s="93"/>
      <c r="B60" s="93"/>
      <c r="C60" s="93"/>
      <c r="D60" s="93"/>
      <c r="E60" s="93"/>
      <c r="F60" s="93"/>
    </row>
    <row r="61" spans="1:7" x14ac:dyDescent="0.25">
      <c r="A61" s="93"/>
      <c r="B61" s="93"/>
      <c r="C61" s="93"/>
      <c r="D61" s="93"/>
      <c r="E61" s="93"/>
      <c r="F61" s="93"/>
    </row>
  </sheetData>
  <mergeCells count="19">
    <mergeCell ref="D45:E45"/>
    <mergeCell ref="D48:E48"/>
    <mergeCell ref="D49:E49"/>
    <mergeCell ref="D53:E53"/>
    <mergeCell ref="A57:F57"/>
    <mergeCell ref="A2:F2"/>
    <mergeCell ref="A4:A8"/>
    <mergeCell ref="B4:B8"/>
    <mergeCell ref="C4:C8"/>
    <mergeCell ref="D4:D8"/>
    <mergeCell ref="E4:E8"/>
    <mergeCell ref="F4:F8"/>
    <mergeCell ref="D52:E52"/>
    <mergeCell ref="D34:E34"/>
    <mergeCell ref="D35:E35"/>
    <mergeCell ref="E37:F37"/>
    <mergeCell ref="D38:E38"/>
    <mergeCell ref="D39:E39"/>
    <mergeCell ref="D44:E44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CEDE74C-1E6A-490F-BA71-50FF453067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Buxgalteria2\Admin</dc:creator>
  <cp:lastModifiedBy>Admin</cp:lastModifiedBy>
  <cp:lastPrinted>2021-10-29T07:49:51Z</cp:lastPrinted>
  <dcterms:created xsi:type="dcterms:W3CDTF">2021-10-29T06:16:52Z</dcterms:created>
  <dcterms:modified xsi:type="dcterms:W3CDTF">2021-10-29T07:52:12Z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m_30000_09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